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Martin Frankovic" algorithmName="SHA-512" hashValue="zBMvol08IEqJabVnR99q1teSAVTss15k2zrob9i9VBJu5sASiIFQVA1xnCD2r8nFvowa7VEcplKwxKwYj/qVEg==" saltValue="yaS3rYU89fxWJNQphNNwNw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\Documents\MF\Zlatka\veci do školy\Korona vírus\"/>
    </mc:Choice>
  </mc:AlternateContent>
  <workbookProtection workbookAlgorithmName="SHA-512" workbookHashValue="OxD+/1jkTK1EdfjXQpmVdJcsuyL5P2FbBZlCQ80hnNJCYJk21P1KbEvD/3lVkZCod3NFSCJy7AXxTKvfqgbMKQ==" workbookSaltValue="lyQpqzqvzPopNFzx1IAntw==" workbookSpinCount="100000" lockStructure="1"/>
  <bookViews>
    <workbookView xWindow="0" yWindow="0" windowWidth="28800" windowHeight="12330"/>
  </bookViews>
  <sheets>
    <sheet name="Výpočet bodov" sheetId="2" r:id="rId1"/>
  </sheets>
  <definedNames>
    <definedName name="_xlnm.Print_Area" localSheetId="0">'Výpočet bodov'!$A$1:$U$24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2" l="1"/>
  <c r="M18" i="2"/>
  <c r="G18" i="2" l="1"/>
  <c r="W17" i="2" l="1"/>
  <c r="X17" i="2"/>
  <c r="Y17" i="2"/>
  <c r="Z17" i="2"/>
  <c r="AA17" i="2"/>
  <c r="AB17" i="2"/>
  <c r="AC17" i="2"/>
  <c r="AD17" i="2"/>
  <c r="AD12" i="2"/>
  <c r="AC12" i="2"/>
  <c r="AB12" i="2"/>
  <c r="AA12" i="2"/>
  <c r="Z12" i="2"/>
  <c r="Y12" i="2"/>
  <c r="X12" i="2"/>
  <c r="W12" i="2"/>
  <c r="AE17" i="2" l="1"/>
  <c r="AE12" i="2"/>
  <c r="S20" i="2"/>
  <c r="S11" i="2" l="1"/>
  <c r="S4" i="2" s="1"/>
</calcChain>
</file>

<file path=xl/sharedStrings.xml><?xml version="1.0" encoding="utf-8"?>
<sst xmlns="http://schemas.openxmlformats.org/spreadsheetml/2006/main" count="83" uniqueCount="44">
  <si>
    <t>SJL</t>
  </si>
  <si>
    <t>MAT</t>
  </si>
  <si>
    <t>Spolu</t>
  </si>
  <si>
    <t>Koncoročná klasifikácia 8.ročník</t>
  </si>
  <si>
    <t>Polročná klasifikácia 9.ročník</t>
  </si>
  <si>
    <t>Body za koncoročnú klasifikáciu 8.ročník</t>
  </si>
  <si>
    <t>Body za polročnú klasifikáciu 9.ročník</t>
  </si>
  <si>
    <t>ANJ</t>
  </si>
  <si>
    <t>BIO</t>
  </si>
  <si>
    <t>DEJ</t>
  </si>
  <si>
    <t>GEG</t>
  </si>
  <si>
    <t>FYZ</t>
  </si>
  <si>
    <t>CHE</t>
  </si>
  <si>
    <t>Povinné predmety</t>
  </si>
  <si>
    <t>Profilové predmety</t>
  </si>
  <si>
    <t>Doplnkové predmety</t>
  </si>
  <si>
    <t>ZOHĽADNENIE ŠTUDIJNÝCH VÝSLEDKOV</t>
  </si>
  <si>
    <t>PROSPECH</t>
  </si>
  <si>
    <t>výborný</t>
  </si>
  <si>
    <t>1.miesto</t>
  </si>
  <si>
    <t>3.miesto</t>
  </si>
  <si>
    <t xml:space="preserve">Krajské </t>
  </si>
  <si>
    <t>Okresné</t>
  </si>
  <si>
    <t>2.miesto</t>
  </si>
  <si>
    <t>4.miesto</t>
  </si>
  <si>
    <t>5.miesto</t>
  </si>
  <si>
    <t>Koncoročná  klasifikácia 6. ročník</t>
  </si>
  <si>
    <t>nie</t>
  </si>
  <si>
    <t>Koncoročná  klasifikácia 7. ročník</t>
  </si>
  <si>
    <t>Koncoročná  klasifikácia 8. ročník</t>
  </si>
  <si>
    <t>body za  výborný prospech</t>
  </si>
  <si>
    <t>Dopíš si známky</t>
  </si>
  <si>
    <t>ano</t>
  </si>
  <si>
    <t>1.-5.miesto</t>
  </si>
  <si>
    <t>Tvoje body  za  prospech spolu  za 6., 7. a 8.ročník</t>
  </si>
  <si>
    <t>Body</t>
  </si>
  <si>
    <t>spolu</t>
  </si>
  <si>
    <t xml:space="preserve">      Povinné predmety</t>
  </si>
  <si>
    <t xml:space="preserve">    Profilové predmety</t>
  </si>
  <si>
    <t>Celkový počet bodov za  študijné  výsledky a prospech</t>
  </si>
  <si>
    <t>Maximálny počet bodov za  študijné  výsledky a prospech</t>
  </si>
  <si>
    <r>
      <t>Mal si  výborný prospech?</t>
    </r>
    <r>
      <rPr>
        <b/>
        <i/>
        <sz val="11"/>
        <color rgb="FFFF0000"/>
        <rFont val="Calibri"/>
        <family val="2"/>
        <charset val="238"/>
        <scheme val="minor"/>
      </rPr>
      <t xml:space="preserve"> (vyber si z možností)</t>
    </r>
  </si>
  <si>
    <t>Áno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</si>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</sst>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4" borderId="0" xfId="0" applyFont="1" applyFill="1" applyProtection="1"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0" fontId="0" fillId="0" borderId="0" xfId="0" applyFont="1" applyProtection="1">
      <protection hidden="1"/>
    </xf>
    <xf numFmtId="1" fontId="12" fillId="4" borderId="19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Protection="1">
      <protection hidden="1"/>
    </xf>
    <xf numFmtId="0" fontId="13" fillId="4" borderId="19" xfId="0" applyFont="1" applyFill="1" applyBorder="1" applyAlignment="1" applyProtection="1">
      <alignment horizontal="center"/>
      <protection hidden="1"/>
    </xf>
    <xf numFmtId="0" fontId="0" fillId="4" borderId="7" xfId="0" applyFont="1" applyFill="1" applyBorder="1" applyProtection="1">
      <protection hidden="1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Protection="1"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4" borderId="10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4" borderId="11" xfId="0" applyFont="1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horizontal="left" vertical="center"/>
      <protection hidden="1"/>
    </xf>
    <xf numFmtId="0" fontId="3" fillId="4" borderId="11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4" borderId="12" xfId="0" applyFont="1" applyFill="1" applyBorder="1" applyProtection="1"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0" borderId="7" xfId="0" applyFont="1" applyBorder="1" applyProtection="1"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7" fillId="4" borderId="0" xfId="0" applyNumberFormat="1" applyFont="1" applyFill="1" applyBorder="1" applyAlignment="1" applyProtection="1">
      <alignment horizontal="center"/>
      <protection hidden="1"/>
    </xf>
    <xf numFmtId="2" fontId="7" fillId="4" borderId="0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4" borderId="14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0" fontId="15" fillId="4" borderId="0" xfId="0" applyFont="1" applyFill="1" applyAlignment="1" applyProtection="1">
      <protection hidden="1"/>
    </xf>
    <xf numFmtId="0" fontId="14" fillId="4" borderId="0" xfId="0" applyFont="1" applyFill="1" applyProtection="1">
      <protection hidden="1"/>
    </xf>
    <xf numFmtId="0" fontId="14" fillId="4" borderId="0" xfId="0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Protection="1">
      <protection locked="0" hidden="1"/>
    </xf>
    <xf numFmtId="0" fontId="4" fillId="4" borderId="0" xfId="0" applyFont="1" applyFill="1" applyAlignment="1" applyProtection="1">
      <alignment horizontal="center"/>
      <protection locked="0" hidden="1"/>
    </xf>
    <xf numFmtId="0" fontId="4" fillId="4" borderId="0" xfId="0" applyFont="1" applyFill="1" applyProtection="1">
      <protection locked="0" hidden="1"/>
    </xf>
    <xf numFmtId="0" fontId="0" fillId="0" borderId="0" xfId="0" applyFont="1" applyProtection="1">
      <protection locked="0" hidden="1"/>
    </xf>
    <xf numFmtId="0" fontId="7" fillId="4" borderId="20" xfId="0" applyFont="1" applyFill="1" applyBorder="1" applyAlignment="1" applyProtection="1">
      <alignment horizontal="center"/>
      <protection locked="0" hidden="1"/>
    </xf>
    <xf numFmtId="0" fontId="1" fillId="4" borderId="0" xfId="0" applyFont="1" applyFill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0" fillId="0" borderId="0" xfId="0" applyFont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14" fillId="4" borderId="5" xfId="0" applyFont="1" applyFill="1" applyBorder="1" applyAlignment="1" applyProtection="1">
      <protection locked="0" hidden="1"/>
    </xf>
    <xf numFmtId="0" fontId="14" fillId="4" borderId="6" xfId="0" applyFont="1" applyFill="1" applyBorder="1" applyAlignment="1" applyProtection="1">
      <protection locked="0" hidden="1"/>
    </xf>
    <xf numFmtId="0" fontId="14" fillId="4" borderId="5" xfId="0" applyFont="1" applyFill="1" applyBorder="1" applyAlignment="1" applyProtection="1">
      <alignment horizontal="right"/>
      <protection locked="0" hidden="1"/>
    </xf>
    <xf numFmtId="0" fontId="6" fillId="4" borderId="8" xfId="0" applyFont="1" applyFill="1" applyBorder="1" applyAlignment="1" applyProtection="1">
      <alignment vertical="center"/>
      <protection hidden="1"/>
    </xf>
    <xf numFmtId="0" fontId="3" fillId="4" borderId="15" xfId="0" applyFont="1" applyFill="1" applyBorder="1" applyAlignment="1" applyProtection="1">
      <protection hidden="1"/>
    </xf>
    <xf numFmtId="0" fontId="3" fillId="4" borderId="16" xfId="0" applyFont="1" applyFill="1" applyBorder="1" applyAlignment="1" applyProtection="1"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 wrapText="1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5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8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protection hidden="1"/>
    </xf>
    <xf numFmtId="0" fontId="16" fillId="4" borderId="0" xfId="0" applyFont="1" applyFill="1" applyBorder="1" applyAlignment="1" applyProtection="1">
      <alignment vertical="center" wrapText="1"/>
      <protection hidden="1"/>
    </xf>
    <xf numFmtId="0" fontId="16" fillId="4" borderId="25" xfId="0" applyFont="1" applyFill="1" applyBorder="1" applyAlignment="1" applyProtection="1">
      <alignment horizontal="center" vertical="center" wrapText="1"/>
      <protection hidden="1"/>
    </xf>
    <xf numFmtId="0" fontId="0" fillId="4" borderId="0" xfId="0" applyFont="1" applyFill="1" applyAlignment="1" applyProtection="1">
      <alignment horizontal="center"/>
      <protection locked="0" hidden="1"/>
    </xf>
    <xf numFmtId="0" fontId="2" fillId="4" borderId="0" xfId="0" applyFont="1" applyFill="1" applyAlignment="1" applyProtection="1">
      <alignment horizontal="center"/>
      <protection locked="0" hidden="1"/>
    </xf>
    <xf numFmtId="0" fontId="3" fillId="4" borderId="0" xfId="0" applyFont="1" applyFill="1" applyAlignment="1" applyProtection="1">
      <alignment horizontal="center"/>
      <protection locked="0" hidden="1"/>
    </xf>
    <xf numFmtId="0" fontId="14" fillId="4" borderId="0" xfId="0" applyFont="1" applyFill="1" applyAlignment="1" applyProtection="1">
      <alignment horizontal="center"/>
      <protection locked="0" hidden="1"/>
    </xf>
    <xf numFmtId="0" fontId="3" fillId="4" borderId="21" xfId="0" applyFont="1" applyFill="1" applyBorder="1" applyAlignment="1" applyProtection="1">
      <alignment horizontal="center"/>
      <protection locked="0" hidden="1"/>
    </xf>
    <xf numFmtId="0" fontId="3" fillId="4" borderId="22" xfId="0" applyFont="1" applyFill="1" applyBorder="1" applyAlignment="1" applyProtection="1">
      <alignment horizontal="center"/>
      <protection locked="0" hidden="1"/>
    </xf>
    <xf numFmtId="0" fontId="3" fillId="2" borderId="23" xfId="0" applyFont="1" applyFill="1" applyBorder="1" applyAlignment="1" applyProtection="1">
      <alignment horizontal="center"/>
      <protection locked="0" hidden="1"/>
    </xf>
    <xf numFmtId="0" fontId="3" fillId="2" borderId="24" xfId="0" applyFont="1" applyFill="1" applyBorder="1" applyAlignment="1" applyProtection="1">
      <alignment horizontal="center"/>
      <protection locked="0" hidden="1"/>
    </xf>
    <xf numFmtId="0" fontId="3" fillId="3" borderId="22" xfId="0" applyFont="1" applyFill="1" applyBorder="1" applyAlignment="1" applyProtection="1">
      <alignment horizontal="center"/>
      <protection locked="0" hidden="1"/>
    </xf>
    <xf numFmtId="0" fontId="3" fillId="4" borderId="23" xfId="0" applyFont="1" applyFill="1" applyBorder="1" applyAlignment="1" applyProtection="1">
      <alignment horizontal="center"/>
      <protection locked="0" hidden="1"/>
    </xf>
    <xf numFmtId="1" fontId="8" fillId="4" borderId="0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right"/>
      <protection hidden="1"/>
    </xf>
    <xf numFmtId="0" fontId="10" fillId="4" borderId="4" xfId="0" applyFont="1" applyFill="1" applyBorder="1" applyAlignment="1" applyProtection="1">
      <alignment horizontal="right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57660</xdr:colOff>
      <xdr:row>0</xdr:row>
      <xdr:rowOff>44824</xdr:rowOff>
    </xdr:from>
    <xdr:to>
      <xdr:col>11</xdr:col>
      <xdr:colOff>565440</xdr:colOff>
      <xdr:row>5</xdr:row>
      <xdr:rowOff>52108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660" y="44824"/>
          <a:ext cx="7589898" cy="111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0"/>
  <sheetViews>
    <sheetView tabSelected="1" zoomScaleNormal="100" zoomScaleSheetLayoutView="115" workbookViewId="0">
      <pane xSplit="30" ySplit="38" topLeftCell="AE51" activePane="bottomRight" state="frozen"/>
      <selection pane="topRight" activeCell="AE1" sqref="AE1"/>
      <selection pane="bottomLeft" activeCell="A39" sqref="A39"/>
      <selection pane="bottomRight" activeCell="M17" sqref="M17"/>
    </sheetView>
  </sheetViews>
  <sheetFormatPr defaultRowHeight="15" x14ac:dyDescent="0.25"/>
  <cols>
    <col min="1" max="1" width="5.7109375" style="1" customWidth="1"/>
    <col min="2" max="2" width="3.28515625" style="7" customWidth="1"/>
    <col min="3" max="10" width="11.42578125" style="66" customWidth="1"/>
    <col min="11" max="18" width="11.42578125" style="67" customWidth="1"/>
    <col min="19" max="19" width="11.42578125" style="68" customWidth="1"/>
    <col min="20" max="20" width="3.5703125" style="66" bestFit="1" customWidth="1"/>
    <col min="21" max="21" width="5.7109375" style="3" customWidth="1"/>
    <col min="22" max="22" width="6.140625" style="3" bestFit="1" customWidth="1"/>
    <col min="23" max="28" width="5.5703125" style="5" customWidth="1"/>
    <col min="29" max="31" width="5.5703125" style="6" customWidth="1"/>
    <col min="32" max="33" width="9.140625" style="6"/>
    <col min="34" max="36" width="9.140625" style="53"/>
    <col min="37" max="51" width="9.140625" style="1"/>
    <col min="52" max="59" width="9.140625" style="59"/>
    <col min="60" max="16384" width="9.140625" style="62"/>
  </cols>
  <sheetData>
    <row r="1" spans="1:59" s="7" customForma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  <c r="T1" s="2"/>
      <c r="U1" s="3"/>
      <c r="V1" s="3"/>
      <c r="W1" s="5"/>
      <c r="X1" s="5"/>
      <c r="Y1" s="5"/>
      <c r="Z1" s="5"/>
      <c r="AA1" s="5"/>
      <c r="AB1" s="5"/>
      <c r="AC1" s="6"/>
      <c r="AD1" s="6"/>
      <c r="AE1" s="6"/>
      <c r="AF1" s="6"/>
      <c r="AG1" s="6"/>
      <c r="AH1" s="53"/>
      <c r="AI1" s="53"/>
      <c r="AJ1" s="5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7" customForma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4"/>
      <c r="T2" s="2"/>
      <c r="U2" s="3"/>
      <c r="V2" s="3"/>
      <c r="W2" s="5"/>
      <c r="X2" s="5"/>
      <c r="Y2" s="5"/>
      <c r="Z2" s="5"/>
      <c r="AA2" s="5"/>
      <c r="AB2" s="5"/>
      <c r="AC2" s="6"/>
      <c r="AD2" s="6"/>
      <c r="AE2" s="6"/>
      <c r="AF2" s="6"/>
      <c r="AG2" s="6"/>
      <c r="AH2" s="53"/>
      <c r="AI2" s="53"/>
      <c r="AJ2" s="5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s="7" customForma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4"/>
      <c r="T3" s="2"/>
      <c r="U3" s="3"/>
      <c r="V3" s="3"/>
      <c r="W3" s="9"/>
      <c r="X3" s="9"/>
      <c r="Y3" s="9"/>
      <c r="Z3" s="9"/>
      <c r="AA3" s="9"/>
      <c r="AB3" s="9"/>
      <c r="AC3" s="10"/>
      <c r="AD3" s="10"/>
      <c r="AE3" s="10"/>
      <c r="AF3" s="10"/>
      <c r="AG3" s="10"/>
      <c r="AH3" s="53"/>
      <c r="AI3" s="53"/>
      <c r="AJ3" s="5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s="7" customFormat="1" ht="21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3"/>
      <c r="L4" s="57"/>
      <c r="M4" s="57"/>
      <c r="N4" s="57"/>
      <c r="O4" s="57"/>
      <c r="P4" s="57"/>
      <c r="Q4" s="57"/>
      <c r="R4" s="51" t="s">
        <v>39</v>
      </c>
      <c r="S4" s="8">
        <f>S11+S20</f>
        <v>0</v>
      </c>
      <c r="T4" s="2"/>
      <c r="U4" s="3"/>
      <c r="V4" s="3"/>
      <c r="W4" s="9"/>
      <c r="X4" s="9"/>
      <c r="Y4" s="9"/>
      <c r="Z4" s="9"/>
      <c r="AA4" s="9"/>
      <c r="AB4" s="9"/>
      <c r="AC4" s="10"/>
      <c r="AD4" s="10"/>
      <c r="AE4" s="10"/>
      <c r="AF4" s="10"/>
      <c r="AG4" s="10"/>
      <c r="AH4" s="53"/>
      <c r="AI4" s="53"/>
      <c r="AJ4" s="5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7" customFormat="1" ht="21" x14ac:dyDescent="0.35">
      <c r="A5" s="1"/>
      <c r="B5" s="1"/>
      <c r="C5" s="2"/>
      <c r="D5" s="2"/>
      <c r="E5" s="2"/>
      <c r="F5" s="2"/>
      <c r="G5" s="2"/>
      <c r="H5" s="2"/>
      <c r="I5" s="2"/>
      <c r="J5" s="2"/>
      <c r="K5" s="3"/>
      <c r="L5" s="57"/>
      <c r="M5" s="57"/>
      <c r="N5" s="57"/>
      <c r="O5" s="57"/>
      <c r="P5" s="57"/>
      <c r="Q5" s="57"/>
      <c r="R5" s="51" t="s">
        <v>40</v>
      </c>
      <c r="S5" s="11">
        <v>447</v>
      </c>
      <c r="T5" s="9"/>
      <c r="U5" s="54"/>
      <c r="V5" s="3"/>
      <c r="W5" s="9"/>
      <c r="X5" s="9"/>
      <c r="Y5" s="9"/>
      <c r="Z5" s="9"/>
      <c r="AA5" s="9"/>
      <c r="AB5" s="9"/>
      <c r="AC5" s="10"/>
      <c r="AD5" s="10"/>
      <c r="AE5" s="10"/>
      <c r="AF5" s="10"/>
      <c r="AG5" s="10"/>
      <c r="AH5" s="53"/>
      <c r="AI5" s="53"/>
      <c r="AJ5" s="53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s="7" customFormat="1" ht="15.75" thickBot="1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4"/>
      <c r="T6" s="2"/>
      <c r="U6" s="3"/>
      <c r="V6" s="3"/>
      <c r="W6" s="9"/>
      <c r="X6" s="9"/>
      <c r="Y6" s="9"/>
      <c r="Z6" s="9"/>
      <c r="AA6" s="9"/>
      <c r="AB6" s="9"/>
      <c r="AC6" s="10"/>
      <c r="AD6" s="10"/>
      <c r="AE6" s="10"/>
      <c r="AF6" s="10"/>
      <c r="AG6" s="10"/>
      <c r="AH6" s="53"/>
      <c r="AI6" s="53"/>
      <c r="AJ6" s="5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s="7" customFormat="1" ht="27.75" customHeight="1" x14ac:dyDescent="0.25">
      <c r="A7" s="1"/>
      <c r="B7" s="12"/>
      <c r="C7" s="72"/>
      <c r="D7" s="72"/>
      <c r="E7" s="72"/>
      <c r="F7" s="72"/>
      <c r="G7" s="72"/>
      <c r="H7" s="72"/>
      <c r="I7" s="72"/>
      <c r="J7" s="72" t="s">
        <v>16</v>
      </c>
      <c r="K7" s="72"/>
      <c r="L7" s="72"/>
      <c r="M7" s="72"/>
      <c r="N7" s="72"/>
      <c r="O7" s="72"/>
      <c r="P7" s="72"/>
      <c r="Q7" s="72"/>
      <c r="R7" s="72"/>
      <c r="S7" s="72"/>
      <c r="T7" s="13"/>
      <c r="U7" s="3"/>
      <c r="V7" s="3"/>
      <c r="W7" s="9"/>
      <c r="X7" s="9"/>
      <c r="Y7" s="9"/>
      <c r="Z7" s="9"/>
      <c r="AA7" s="9"/>
      <c r="AB7" s="9"/>
      <c r="AC7" s="10"/>
      <c r="AD7" s="10"/>
      <c r="AE7" s="10"/>
      <c r="AF7" s="10"/>
      <c r="AG7" s="10"/>
      <c r="AH7" s="53"/>
      <c r="AI7" s="53"/>
      <c r="AJ7" s="53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s="7" customFormat="1" ht="19.5" customHeight="1" x14ac:dyDescent="0.25">
      <c r="A8" s="1"/>
      <c r="B8" s="17"/>
      <c r="C8" s="73"/>
      <c r="D8" s="74"/>
      <c r="E8" s="74"/>
      <c r="F8" s="74" t="s">
        <v>3</v>
      </c>
      <c r="G8" s="74"/>
      <c r="H8" s="74"/>
      <c r="I8" s="74"/>
      <c r="J8" s="74"/>
      <c r="K8" s="73"/>
      <c r="L8" s="74"/>
      <c r="M8" s="74"/>
      <c r="N8" s="74" t="s">
        <v>4</v>
      </c>
      <c r="O8" s="74"/>
      <c r="P8" s="74"/>
      <c r="Q8" s="74"/>
      <c r="R8" s="74"/>
      <c r="S8" s="18"/>
      <c r="T8" s="19"/>
      <c r="U8" s="3"/>
      <c r="V8" s="3"/>
      <c r="W8" s="9"/>
      <c r="X8" s="9"/>
      <c r="Y8" s="9"/>
      <c r="Z8" s="9"/>
      <c r="AA8" s="9"/>
      <c r="AB8" s="9"/>
      <c r="AC8" s="10"/>
      <c r="AD8" s="10"/>
      <c r="AE8" s="10"/>
      <c r="AF8" s="10"/>
      <c r="AG8" s="10"/>
      <c r="AH8" s="53"/>
      <c r="AI8" s="53"/>
      <c r="AJ8" s="53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s="21" customFormat="1" ht="15" customHeight="1" x14ac:dyDescent="0.25">
      <c r="A9" s="16"/>
      <c r="B9" s="23"/>
      <c r="C9" s="75" t="s">
        <v>37</v>
      </c>
      <c r="D9" s="76"/>
      <c r="E9" s="77" t="s">
        <v>38</v>
      </c>
      <c r="F9" s="78"/>
      <c r="G9" s="76"/>
      <c r="H9" s="79" t="s">
        <v>15</v>
      </c>
      <c r="I9" s="76"/>
      <c r="J9" s="76"/>
      <c r="K9" s="75" t="s">
        <v>37</v>
      </c>
      <c r="L9" s="76"/>
      <c r="M9" s="77" t="s">
        <v>38</v>
      </c>
      <c r="N9" s="80"/>
      <c r="O9" s="81"/>
      <c r="P9" s="79" t="s">
        <v>15</v>
      </c>
      <c r="Q9" s="76"/>
      <c r="R9" s="76"/>
      <c r="S9" s="82" t="s">
        <v>35</v>
      </c>
      <c r="T9" s="24"/>
      <c r="U9" s="55"/>
      <c r="V9" s="55"/>
      <c r="W9" s="99" t="s">
        <v>5</v>
      </c>
      <c r="X9" s="99"/>
      <c r="Y9" s="99"/>
      <c r="Z9" s="99"/>
      <c r="AA9" s="99"/>
      <c r="AB9" s="99"/>
      <c r="AC9" s="99"/>
      <c r="AD9" s="99"/>
      <c r="AE9" s="52"/>
      <c r="AF9" s="20"/>
      <c r="AG9" s="20"/>
      <c r="AH9" s="55"/>
      <c r="AI9" s="55"/>
      <c r="AJ9" s="5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9" s="27" customFormat="1" ht="18" customHeight="1" thickBot="1" x14ac:dyDescent="0.3">
      <c r="A10" s="22"/>
      <c r="B10" s="14"/>
      <c r="C10" s="28" t="s">
        <v>0</v>
      </c>
      <c r="D10" s="29" t="s">
        <v>1</v>
      </c>
      <c r="E10" s="30" t="s">
        <v>7</v>
      </c>
      <c r="F10" s="31" t="s">
        <v>8</v>
      </c>
      <c r="G10" s="32" t="s">
        <v>9</v>
      </c>
      <c r="H10" s="32" t="s">
        <v>10</v>
      </c>
      <c r="I10" s="32" t="s">
        <v>11</v>
      </c>
      <c r="J10" s="32" t="s">
        <v>12</v>
      </c>
      <c r="K10" s="28" t="s">
        <v>0</v>
      </c>
      <c r="L10" s="29" t="s">
        <v>1</v>
      </c>
      <c r="M10" s="30" t="s">
        <v>7</v>
      </c>
      <c r="N10" s="31" t="s">
        <v>8</v>
      </c>
      <c r="O10" s="32" t="s">
        <v>9</v>
      </c>
      <c r="P10" s="32" t="s">
        <v>10</v>
      </c>
      <c r="Q10" s="32" t="s">
        <v>11</v>
      </c>
      <c r="R10" s="32" t="s">
        <v>12</v>
      </c>
      <c r="S10" s="83" t="s">
        <v>36</v>
      </c>
      <c r="T10" s="15"/>
      <c r="U10" s="56"/>
      <c r="V10" s="56"/>
      <c r="W10" s="98" t="s">
        <v>13</v>
      </c>
      <c r="X10" s="98"/>
      <c r="Y10" s="98" t="s">
        <v>14</v>
      </c>
      <c r="Z10" s="98"/>
      <c r="AA10" s="98" t="s">
        <v>15</v>
      </c>
      <c r="AB10" s="98"/>
      <c r="AC10" s="98"/>
      <c r="AD10" s="98"/>
      <c r="AE10" s="25"/>
      <c r="AF10" s="26"/>
      <c r="AG10" s="26"/>
      <c r="AH10" s="56"/>
      <c r="AI10" s="56"/>
      <c r="AJ10" s="56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ht="18" customHeight="1" thickTop="1" thickBot="1" x14ac:dyDescent="0.3">
      <c r="B11" s="14"/>
      <c r="C11" s="91"/>
      <c r="D11" s="92"/>
      <c r="E11" s="93"/>
      <c r="F11" s="94"/>
      <c r="G11" s="95"/>
      <c r="H11" s="95"/>
      <c r="I11" s="95"/>
      <c r="J11" s="95"/>
      <c r="K11" s="96"/>
      <c r="L11" s="92"/>
      <c r="M11" s="93"/>
      <c r="N11" s="94"/>
      <c r="O11" s="95"/>
      <c r="P11" s="95"/>
      <c r="Q11" s="95"/>
      <c r="R11" s="95"/>
      <c r="S11" s="86">
        <f>AE12+AE17</f>
        <v>0</v>
      </c>
      <c r="T11" s="15"/>
      <c r="W11" s="9" t="s">
        <v>0</v>
      </c>
      <c r="X11" s="9" t="s">
        <v>1</v>
      </c>
      <c r="Y11" s="9" t="s">
        <v>7</v>
      </c>
      <c r="Z11" s="9" t="s">
        <v>8</v>
      </c>
      <c r="AA11" s="9" t="s">
        <v>9</v>
      </c>
      <c r="AB11" s="9" t="s">
        <v>10</v>
      </c>
      <c r="AC11" s="9" t="s">
        <v>11</v>
      </c>
      <c r="AD11" s="9" t="s">
        <v>12</v>
      </c>
      <c r="AE11" s="52" t="s">
        <v>2</v>
      </c>
      <c r="AF11" s="10"/>
      <c r="AG11" s="10"/>
    </row>
    <row r="12" spans="1:59" s="7" customFormat="1" ht="15" customHeight="1" thickTop="1" x14ac:dyDescent="0.25">
      <c r="A12" s="1"/>
      <c r="B12" s="14"/>
      <c r="C12" s="84"/>
      <c r="D12" s="84"/>
      <c r="E12" s="84"/>
      <c r="F12" s="84" t="s">
        <v>31</v>
      </c>
      <c r="G12" s="84"/>
      <c r="H12" s="84"/>
      <c r="I12" s="84"/>
      <c r="J12" s="84"/>
      <c r="K12" s="84"/>
      <c r="L12" s="84"/>
      <c r="M12" s="84"/>
      <c r="N12" s="84" t="s">
        <v>31</v>
      </c>
      <c r="O12" s="84"/>
      <c r="P12" s="84"/>
      <c r="Q12" s="84"/>
      <c r="R12" s="84"/>
      <c r="S12" s="85"/>
      <c r="T12" s="15"/>
      <c r="U12" s="3"/>
      <c r="V12" s="3"/>
      <c r="W12" s="9" t="str">
        <f>IF(C11&gt;0,5*(4-C11)*(4-C11),"")</f>
        <v/>
      </c>
      <c r="X12" s="9" t="str">
        <f>IF(D11&gt;0,5*(4-D11)*(4-D11),"")</f>
        <v/>
      </c>
      <c r="Y12" s="9" t="str">
        <f>IF(E11&gt;0,3*(4-E11)*(4-E11),"")</f>
        <v/>
      </c>
      <c r="Z12" s="9" t="str">
        <f>IF(F11&gt;0,3*(4-F11)*(4-F11),"")</f>
        <v/>
      </c>
      <c r="AA12" s="9" t="str">
        <f>IF(G11&gt;0,2*(4-G11)*(4-G11),"")</f>
        <v/>
      </c>
      <c r="AB12" s="9" t="str">
        <f>IF(H11&gt;0,2*(4-H11)*(4-H11),"")</f>
        <v/>
      </c>
      <c r="AC12" s="9" t="str">
        <f>IF(I11&gt;0,2*(4-I11)*(4-I11),"")</f>
        <v/>
      </c>
      <c r="AD12" s="9" t="str">
        <f>IF(J11&gt;0,2*(4-J11)*(4-J11),"")</f>
        <v/>
      </c>
      <c r="AE12" s="52">
        <f t="shared" ref="AE12" si="0">SUM(W12:AD12)</f>
        <v>0</v>
      </c>
      <c r="AF12" s="10"/>
      <c r="AG12" s="10"/>
      <c r="AH12" s="53"/>
      <c r="AI12" s="53"/>
      <c r="AJ12" s="53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7" customFormat="1" ht="18.75" customHeight="1" thickBot="1" x14ac:dyDescent="0.3">
      <c r="A13" s="1"/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6"/>
      <c r="T13" s="37"/>
      <c r="U13" s="3"/>
      <c r="V13" s="3"/>
      <c r="W13" s="9"/>
      <c r="X13" s="9"/>
      <c r="Y13" s="9"/>
      <c r="Z13" s="9"/>
      <c r="AA13" s="9"/>
      <c r="AB13" s="9"/>
      <c r="AC13" s="10"/>
      <c r="AD13" s="10"/>
      <c r="AE13" s="10"/>
      <c r="AF13" s="10"/>
      <c r="AG13" s="10"/>
      <c r="AH13" s="53"/>
      <c r="AI13" s="53"/>
      <c r="AJ13" s="53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7" customFormat="1" ht="15.75" thickBot="1" x14ac:dyDescent="0.3">
      <c r="A14" s="1"/>
      <c r="B14" s="1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/>
      <c r="P14" s="3"/>
      <c r="Q14" s="3"/>
      <c r="R14" s="3"/>
      <c r="S14" s="4"/>
      <c r="T14" s="2"/>
      <c r="U14" s="3"/>
      <c r="V14" s="3"/>
      <c r="W14" s="99" t="s">
        <v>6</v>
      </c>
      <c r="X14" s="99"/>
      <c r="Y14" s="99"/>
      <c r="Z14" s="99"/>
      <c r="AA14" s="99"/>
      <c r="AB14" s="99"/>
      <c r="AC14" s="99"/>
      <c r="AD14" s="99"/>
      <c r="AE14" s="52"/>
      <c r="AF14" s="10"/>
      <c r="AG14" s="10"/>
      <c r="AH14" s="53"/>
      <c r="AI14" s="53"/>
      <c r="AJ14" s="5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7" customFormat="1" ht="27.75" customHeight="1" x14ac:dyDescent="0.25">
      <c r="A15" s="1"/>
      <c r="B15" s="38"/>
      <c r="C15" s="72"/>
      <c r="D15" s="72"/>
      <c r="E15" s="72"/>
      <c r="F15" s="72"/>
      <c r="G15" s="72"/>
      <c r="H15" s="72"/>
      <c r="I15" s="72"/>
      <c r="J15" s="72"/>
      <c r="K15" s="72" t="s">
        <v>17</v>
      </c>
      <c r="L15" s="72"/>
      <c r="M15" s="72"/>
      <c r="N15" s="72"/>
      <c r="O15" s="72"/>
      <c r="P15" s="72"/>
      <c r="Q15" s="72"/>
      <c r="R15" s="72"/>
      <c r="S15" s="72"/>
      <c r="T15" s="39"/>
      <c r="U15" s="3"/>
      <c r="V15" s="3"/>
      <c r="W15" s="98" t="s">
        <v>13</v>
      </c>
      <c r="X15" s="98"/>
      <c r="Y15" s="98" t="s">
        <v>14</v>
      </c>
      <c r="Z15" s="98"/>
      <c r="AA15" s="98" t="s">
        <v>15</v>
      </c>
      <c r="AB15" s="98"/>
      <c r="AC15" s="98"/>
      <c r="AD15" s="98"/>
      <c r="AE15" s="52"/>
      <c r="AF15" s="10"/>
      <c r="AG15" s="10"/>
      <c r="AH15" s="53"/>
      <c r="AI15" s="53"/>
      <c r="AJ15" s="53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7" customFormat="1" ht="15.75" thickBot="1" x14ac:dyDescent="0.3">
      <c r="A16" s="1"/>
      <c r="B16" s="17"/>
      <c r="C16" s="100" t="s">
        <v>26</v>
      </c>
      <c r="D16" s="101"/>
      <c r="E16" s="101"/>
      <c r="F16" s="101"/>
      <c r="G16" s="102"/>
      <c r="H16" s="41"/>
      <c r="I16" s="100" t="s">
        <v>28</v>
      </c>
      <c r="J16" s="101"/>
      <c r="K16" s="101"/>
      <c r="L16" s="101"/>
      <c r="M16" s="102"/>
      <c r="N16" s="41"/>
      <c r="O16" s="100" t="s">
        <v>29</v>
      </c>
      <c r="P16" s="101"/>
      <c r="Q16" s="101"/>
      <c r="R16" s="101"/>
      <c r="S16" s="102"/>
      <c r="T16" s="42"/>
      <c r="U16" s="3"/>
      <c r="V16" s="3"/>
      <c r="W16" s="9" t="s">
        <v>0</v>
      </c>
      <c r="X16" s="9" t="s">
        <v>1</v>
      </c>
      <c r="Y16" s="9" t="s">
        <v>7</v>
      </c>
      <c r="Z16" s="9" t="s">
        <v>8</v>
      </c>
      <c r="AA16" s="9" t="s">
        <v>9</v>
      </c>
      <c r="AB16" s="9" t="s">
        <v>10</v>
      </c>
      <c r="AC16" s="9" t="s">
        <v>11</v>
      </c>
      <c r="AD16" s="9" t="s">
        <v>12</v>
      </c>
      <c r="AE16" s="52" t="s">
        <v>2</v>
      </c>
      <c r="AF16" s="10"/>
      <c r="AG16" s="10"/>
      <c r="AH16" s="53"/>
      <c r="AI16" s="53"/>
      <c r="AJ16" s="53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9.5" customHeight="1" thickTop="1" thickBot="1" x14ac:dyDescent="0.3">
      <c r="B17" s="14"/>
      <c r="C17" s="69"/>
      <c r="D17" s="70"/>
      <c r="E17" s="70"/>
      <c r="F17" s="71" t="s">
        <v>41</v>
      </c>
      <c r="G17" s="63"/>
      <c r="H17" s="43"/>
      <c r="I17" s="69"/>
      <c r="J17" s="70"/>
      <c r="K17" s="70"/>
      <c r="L17" s="71" t="s">
        <v>41</v>
      </c>
      <c r="M17" s="63"/>
      <c r="N17" s="43"/>
      <c r="O17" s="69"/>
      <c r="P17" s="70"/>
      <c r="Q17" s="70"/>
      <c r="R17" s="71" t="s">
        <v>41</v>
      </c>
      <c r="S17" s="63"/>
      <c r="T17" s="40"/>
      <c r="W17" s="9" t="str">
        <f>IF(K11&gt;0,5*(4-K11)*(4-K11),"")</f>
        <v/>
      </c>
      <c r="X17" s="9" t="str">
        <f>IF(L11&gt;0,5*(4-L11)*(4-L11),"")</f>
        <v/>
      </c>
      <c r="Y17" s="9" t="str">
        <f>IF(M11&gt;0,3*(4-M11)*(4-M11),"")</f>
        <v/>
      </c>
      <c r="Z17" s="9" t="str">
        <f>IF(N11&gt;0,3*(4-N11)*(4-N11),"")</f>
        <v/>
      </c>
      <c r="AA17" s="9" t="str">
        <f>IF(O11&gt;0,2*(4-O11)*(4-O11),"")</f>
        <v/>
      </c>
      <c r="AB17" s="9" t="str">
        <f>IF(P11&gt;0,2*(4-P11)*(4-P11),"")</f>
        <v/>
      </c>
      <c r="AC17" s="9" t="str">
        <f>IF(Q11&gt;0,2*(4-Q11)*(4-Q11),"")</f>
        <v/>
      </c>
      <c r="AD17" s="9" t="str">
        <f>IF(R11&gt;0,2*(4-R11)*(4-R11),"")</f>
        <v/>
      </c>
      <c r="AE17" s="52">
        <f t="shared" ref="AE17" si="1">SUM(W17:AD17)</f>
        <v>0</v>
      </c>
      <c r="AF17" s="10"/>
      <c r="AG17" s="10"/>
    </row>
    <row r="18" spans="1:59" s="7" customFormat="1" ht="15.75" thickTop="1" x14ac:dyDescent="0.25">
      <c r="A18" s="1"/>
      <c r="B18" s="14"/>
      <c r="C18" s="43"/>
      <c r="D18" s="43"/>
      <c r="E18" s="43"/>
      <c r="F18" s="44" t="s">
        <v>30</v>
      </c>
      <c r="G18" s="97" t="str">
        <f>IF(G17="áno",5,"0")</f>
        <v>0</v>
      </c>
      <c r="H18" s="43"/>
      <c r="I18" s="43"/>
      <c r="J18" s="43"/>
      <c r="K18" s="43"/>
      <c r="L18" s="44" t="s">
        <v>30</v>
      </c>
      <c r="M18" s="97" t="str">
        <f>IF(M17="áno",5,"0")</f>
        <v>0</v>
      </c>
      <c r="N18" s="43"/>
      <c r="O18" s="43"/>
      <c r="P18" s="43"/>
      <c r="Q18" s="43"/>
      <c r="R18" s="44" t="s">
        <v>30</v>
      </c>
      <c r="S18" s="97" t="str">
        <f>IF(S17="áno",5,"0")</f>
        <v>0</v>
      </c>
      <c r="T18" s="40"/>
      <c r="U18" s="3"/>
      <c r="V18" s="3"/>
      <c r="W18" s="9"/>
      <c r="X18" s="9"/>
      <c r="Y18" s="9"/>
      <c r="Z18" s="9"/>
      <c r="AA18" s="9"/>
      <c r="AB18" s="9"/>
      <c r="AC18" s="10"/>
      <c r="AD18" s="10"/>
      <c r="AE18" s="10"/>
      <c r="AF18" s="10"/>
      <c r="AG18" s="10"/>
      <c r="AH18" s="53"/>
      <c r="AI18" s="53"/>
      <c r="AJ18" s="53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7" customFormat="1" ht="15.75" thickBot="1" x14ac:dyDescent="0.3">
      <c r="A19" s="1"/>
      <c r="B19" s="14"/>
      <c r="C19" s="43"/>
      <c r="D19" s="43"/>
      <c r="E19" s="43"/>
      <c r="F19" s="44"/>
      <c r="G19" s="45"/>
      <c r="H19" s="43"/>
      <c r="I19" s="43"/>
      <c r="J19" s="43"/>
      <c r="K19" s="43"/>
      <c r="L19" s="44"/>
      <c r="M19" s="46"/>
      <c r="N19" s="43"/>
      <c r="O19" s="43"/>
      <c r="P19" s="43"/>
      <c r="Q19" s="43"/>
      <c r="R19" s="44"/>
      <c r="S19" s="41"/>
      <c r="T19" s="40"/>
      <c r="U19" s="3"/>
      <c r="V19" s="3"/>
      <c r="W19" s="9"/>
      <c r="X19" s="9"/>
      <c r="Y19" s="9"/>
      <c r="Z19" s="9"/>
      <c r="AA19" s="9"/>
      <c r="AB19" s="9"/>
      <c r="AC19" s="10"/>
      <c r="AD19" s="10"/>
      <c r="AE19" s="10"/>
      <c r="AF19" s="10"/>
      <c r="AG19" s="10"/>
      <c r="AH19" s="53"/>
      <c r="AI19" s="53"/>
      <c r="AJ19" s="53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7" customFormat="1" ht="20.25" customHeight="1" thickTop="1" thickBot="1" x14ac:dyDescent="0.3">
      <c r="A20" s="1"/>
      <c r="B20" s="14"/>
      <c r="C20" s="43"/>
      <c r="D20" s="43"/>
      <c r="E20" s="43"/>
      <c r="F20" s="44"/>
      <c r="G20" s="45"/>
      <c r="H20" s="43"/>
      <c r="I20" s="43"/>
      <c r="J20" s="43"/>
      <c r="K20" s="43"/>
      <c r="L20" s="44"/>
      <c r="M20" s="46"/>
      <c r="N20" s="103" t="s">
        <v>34</v>
      </c>
      <c r="O20" s="103"/>
      <c r="P20" s="103"/>
      <c r="Q20" s="103"/>
      <c r="R20" s="104"/>
      <c r="S20" s="86">
        <f>M18+S18+G18</f>
        <v>0</v>
      </c>
      <c r="T20" s="40"/>
      <c r="U20" s="3"/>
      <c r="V20" s="3"/>
      <c r="W20" s="9"/>
      <c r="X20" s="9"/>
      <c r="Y20" s="9"/>
      <c r="Z20" s="9"/>
      <c r="AA20" s="9"/>
      <c r="AB20" s="9"/>
      <c r="AC20" s="10"/>
      <c r="AD20" s="10"/>
      <c r="AE20" s="10"/>
      <c r="AF20" s="10"/>
      <c r="AG20" s="10"/>
      <c r="AH20" s="53"/>
      <c r="AI20" s="53"/>
      <c r="AJ20" s="53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7" customFormat="1" ht="3.75" customHeight="1" thickTop="1" thickBot="1" x14ac:dyDescent="0.3">
      <c r="A21" s="1"/>
      <c r="B21" s="3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58"/>
      <c r="T21" s="48"/>
      <c r="U21" s="3"/>
      <c r="V21" s="3"/>
      <c r="W21" s="9"/>
      <c r="X21" s="9"/>
      <c r="Y21" s="9"/>
      <c r="Z21" s="9"/>
      <c r="AA21" s="9"/>
      <c r="AB21" s="9"/>
      <c r="AC21" s="10"/>
      <c r="AD21" s="10"/>
      <c r="AE21" s="10"/>
      <c r="AF21" s="10"/>
      <c r="AG21" s="10"/>
      <c r="AH21" s="53"/>
      <c r="AI21" s="53"/>
      <c r="AJ21" s="53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50" customFormat="1" x14ac:dyDescent="0.25">
      <c r="A22" s="6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9"/>
      <c r="T22" s="5"/>
      <c r="U22" s="5"/>
      <c r="V22" s="5"/>
      <c r="W22" s="9"/>
      <c r="X22" s="9"/>
      <c r="Y22" s="9"/>
      <c r="Z22" s="9"/>
      <c r="AA22" s="9"/>
      <c r="AB22" s="9"/>
      <c r="AC22" s="10"/>
      <c r="AD22" s="10"/>
      <c r="AE22" s="10"/>
      <c r="AF22" s="10"/>
      <c r="AG22" s="10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50" customFormat="1" ht="14.25" customHeight="1" x14ac:dyDescent="0.25">
      <c r="A23" s="6"/>
      <c r="B23" s="6"/>
      <c r="C23" s="5"/>
      <c r="D23" s="5"/>
      <c r="E23" s="5"/>
      <c r="F23" s="5"/>
      <c r="G23" s="5"/>
      <c r="H23" s="5" t="s">
        <v>22</v>
      </c>
      <c r="I23" s="5" t="s">
        <v>21</v>
      </c>
      <c r="J23" s="5"/>
      <c r="K23" s="5" t="s">
        <v>22</v>
      </c>
      <c r="L23" s="5" t="s">
        <v>21</v>
      </c>
      <c r="M23" s="5"/>
      <c r="N23" s="5"/>
      <c r="O23" s="5"/>
      <c r="P23" s="5"/>
      <c r="Q23" s="5"/>
      <c r="R23" s="5"/>
      <c r="S23" s="49"/>
      <c r="T23" s="5"/>
      <c r="U23" s="5"/>
      <c r="V23" s="5"/>
      <c r="W23" s="9"/>
      <c r="X23" s="9"/>
      <c r="Y23" s="9"/>
      <c r="Z23" s="9"/>
      <c r="AA23" s="9"/>
      <c r="AB23" s="9"/>
      <c r="AC23" s="10"/>
      <c r="AD23" s="10"/>
      <c r="AE23" s="10"/>
      <c r="AF23" s="10"/>
      <c r="AG23" s="10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50" customFormat="1" x14ac:dyDescent="0.25">
      <c r="A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9"/>
      <c r="T24" s="5"/>
      <c r="U24" s="5"/>
      <c r="V24" s="5"/>
      <c r="W24" s="9"/>
      <c r="X24" s="9"/>
      <c r="Y24" s="9"/>
      <c r="Z24" s="9"/>
      <c r="AA24" s="9"/>
      <c r="AB24" s="9"/>
      <c r="AC24" s="10"/>
      <c r="AD24" s="10"/>
      <c r="AE24" s="10"/>
      <c r="AF24" s="10"/>
      <c r="AG24" s="10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50" customFormat="1" x14ac:dyDescent="0.25">
      <c r="A25" s="6"/>
      <c r="B25" s="6"/>
      <c r="C25" s="5" t="s">
        <v>18</v>
      </c>
      <c r="D25" s="5"/>
      <c r="E25" s="5"/>
      <c r="F25" s="5" t="s">
        <v>33</v>
      </c>
      <c r="G25" s="5" t="s">
        <v>19</v>
      </c>
      <c r="H25" s="5">
        <v>50</v>
      </c>
      <c r="I25" s="5">
        <v>100</v>
      </c>
      <c r="J25" s="5" t="s">
        <v>42</v>
      </c>
      <c r="K25" s="5">
        <v>20</v>
      </c>
      <c r="L25" s="5">
        <v>35</v>
      </c>
      <c r="M25" s="5" t="s">
        <v>32</v>
      </c>
      <c r="N25" s="5"/>
      <c r="O25" s="5"/>
      <c r="P25" s="5"/>
      <c r="Q25" s="5"/>
      <c r="R25" s="5"/>
      <c r="S25" s="49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50" customFormat="1" x14ac:dyDescent="0.25">
      <c r="A26" s="6"/>
      <c r="B26" s="6"/>
      <c r="C26" s="5"/>
      <c r="D26" s="5"/>
      <c r="E26" s="5"/>
      <c r="F26" s="5"/>
      <c r="G26" s="5" t="s">
        <v>23</v>
      </c>
      <c r="H26" s="5">
        <v>40</v>
      </c>
      <c r="I26" s="5">
        <v>90</v>
      </c>
      <c r="J26" s="5" t="s">
        <v>43</v>
      </c>
      <c r="K26" s="5">
        <v>15</v>
      </c>
      <c r="L26" s="5">
        <v>30</v>
      </c>
      <c r="M26" s="5" t="s">
        <v>27</v>
      </c>
      <c r="N26" s="5"/>
      <c r="O26" s="5"/>
      <c r="P26" s="5"/>
      <c r="Q26" s="5"/>
      <c r="R26" s="5"/>
      <c r="S26" s="49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50" customFormat="1" ht="13.5" customHeight="1" x14ac:dyDescent="0.25">
      <c r="A27" s="6"/>
      <c r="B27" s="6"/>
      <c r="C27" s="5"/>
      <c r="D27" s="5"/>
      <c r="E27" s="5"/>
      <c r="F27" s="5"/>
      <c r="G27" s="5" t="s">
        <v>20</v>
      </c>
      <c r="H27" s="5">
        <v>30</v>
      </c>
      <c r="I27" s="5">
        <v>80</v>
      </c>
      <c r="J27" s="5"/>
      <c r="K27" s="5">
        <v>10</v>
      </c>
      <c r="L27" s="5">
        <v>25</v>
      </c>
      <c r="M27" s="5"/>
      <c r="N27" s="5"/>
      <c r="O27" s="5"/>
      <c r="P27" s="5"/>
      <c r="Q27" s="5"/>
      <c r="R27" s="5"/>
      <c r="S27" s="49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65" customFormat="1" ht="13.5" customHeight="1" x14ac:dyDescent="0.25">
      <c r="A28" s="6"/>
      <c r="B28" s="6"/>
      <c r="C28" s="60"/>
      <c r="D28" s="60"/>
      <c r="E28" s="60"/>
      <c r="F28" s="60"/>
      <c r="G28" s="60" t="s">
        <v>24</v>
      </c>
      <c r="H28" s="60">
        <v>20</v>
      </c>
      <c r="I28" s="60">
        <v>70</v>
      </c>
      <c r="J28" s="60"/>
      <c r="K28" s="60"/>
      <c r="L28" s="60"/>
      <c r="M28" s="60"/>
      <c r="N28" s="60"/>
      <c r="O28" s="60"/>
      <c r="P28" s="60"/>
      <c r="Q28" s="60"/>
      <c r="R28" s="60"/>
      <c r="S28" s="64"/>
      <c r="T28" s="60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1"/>
      <c r="BA28" s="61"/>
      <c r="BB28" s="61"/>
      <c r="BC28" s="61"/>
      <c r="BD28" s="61"/>
      <c r="BE28" s="61"/>
      <c r="BF28" s="61"/>
      <c r="BG28" s="61"/>
    </row>
    <row r="29" spans="1:59" s="65" customFormat="1" ht="13.5" customHeight="1" x14ac:dyDescent="0.25">
      <c r="A29" s="6"/>
      <c r="B29" s="6"/>
      <c r="C29" s="60"/>
      <c r="D29" s="60"/>
      <c r="E29" s="60"/>
      <c r="F29" s="60"/>
      <c r="G29" s="60" t="s">
        <v>25</v>
      </c>
      <c r="H29" s="60">
        <v>10</v>
      </c>
      <c r="I29" s="60">
        <v>60</v>
      </c>
      <c r="J29" s="60"/>
      <c r="K29" s="60"/>
      <c r="L29" s="60"/>
      <c r="M29" s="60"/>
      <c r="N29" s="60"/>
      <c r="O29" s="60"/>
      <c r="P29" s="60"/>
      <c r="Q29" s="60"/>
      <c r="R29" s="60"/>
      <c r="S29" s="64"/>
      <c r="T29" s="60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1"/>
      <c r="BA29" s="61"/>
      <c r="BB29" s="61"/>
      <c r="BC29" s="61"/>
      <c r="BD29" s="61"/>
      <c r="BE29" s="61"/>
      <c r="BF29" s="61"/>
      <c r="BG29" s="61"/>
    </row>
    <row r="30" spans="1:59" s="65" customFormat="1" x14ac:dyDescent="0.25">
      <c r="A30" s="6"/>
      <c r="B30" s="6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4"/>
      <c r="T30" s="60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1"/>
      <c r="BA30" s="61"/>
      <c r="BB30" s="61"/>
      <c r="BC30" s="61"/>
      <c r="BD30" s="61"/>
      <c r="BE30" s="61"/>
      <c r="BF30" s="61"/>
      <c r="BG30" s="61"/>
    </row>
    <row r="31" spans="1:59" s="65" customFormat="1" x14ac:dyDescent="0.25">
      <c r="A31" s="6"/>
      <c r="B31" s="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90"/>
      <c r="T31" s="88"/>
      <c r="U31" s="3"/>
      <c r="V31" s="5"/>
      <c r="W31" s="5"/>
      <c r="X31" s="5"/>
      <c r="Y31" s="5"/>
      <c r="Z31" s="5"/>
      <c r="AA31" s="5"/>
      <c r="AB31" s="5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1"/>
      <c r="BA31" s="61"/>
      <c r="BB31" s="61"/>
      <c r="BC31" s="61"/>
      <c r="BD31" s="61"/>
      <c r="BE31" s="61"/>
      <c r="BF31" s="61"/>
      <c r="BG31" s="61"/>
    </row>
    <row r="32" spans="1:59" s="65" customFormat="1" x14ac:dyDescent="0.25">
      <c r="A32" s="6"/>
      <c r="B32" s="6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90"/>
      <c r="T32" s="88"/>
      <c r="U32" s="3"/>
      <c r="V32" s="5"/>
      <c r="W32" s="5"/>
      <c r="X32" s="5"/>
      <c r="Y32" s="5"/>
      <c r="Z32" s="5"/>
      <c r="AA32" s="5"/>
      <c r="AB32" s="5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1"/>
      <c r="BA32" s="61"/>
      <c r="BB32" s="61"/>
      <c r="BC32" s="61"/>
      <c r="BD32" s="61"/>
      <c r="BE32" s="61"/>
      <c r="BF32" s="61"/>
      <c r="BG32" s="61"/>
    </row>
    <row r="33" spans="1:59" s="65" customFormat="1" x14ac:dyDescent="0.25">
      <c r="A33" s="6"/>
      <c r="B33" s="6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90"/>
      <c r="T33" s="88"/>
      <c r="U33" s="3"/>
      <c r="V33" s="5"/>
      <c r="W33" s="5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1"/>
      <c r="BA33" s="61"/>
      <c r="BB33" s="61"/>
      <c r="BC33" s="61"/>
      <c r="BD33" s="61"/>
      <c r="BE33" s="61"/>
      <c r="BF33" s="61"/>
      <c r="BG33" s="61"/>
    </row>
    <row r="34" spans="1:59" s="65" customFormat="1" x14ac:dyDescent="0.25">
      <c r="A34" s="6"/>
      <c r="B34" s="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90"/>
      <c r="T34" s="88"/>
      <c r="U34" s="3"/>
      <c r="V34" s="5"/>
      <c r="W34" s="5"/>
      <c r="X34" s="5"/>
      <c r="Y34" s="5"/>
      <c r="Z34" s="5"/>
      <c r="AA34" s="5"/>
      <c r="AB34" s="5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1"/>
      <c r="BA34" s="61"/>
      <c r="BB34" s="61"/>
      <c r="BC34" s="61"/>
      <c r="BD34" s="61"/>
      <c r="BE34" s="61"/>
      <c r="BF34" s="61"/>
      <c r="BG34" s="61"/>
    </row>
    <row r="35" spans="1:59" s="65" customFormat="1" x14ac:dyDescent="0.25">
      <c r="A35" s="6"/>
      <c r="B35" s="6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90"/>
      <c r="T35" s="88"/>
      <c r="U35" s="3"/>
      <c r="V35" s="5"/>
      <c r="W35" s="5"/>
      <c r="X35" s="5"/>
      <c r="Y35" s="5"/>
      <c r="Z35" s="5"/>
      <c r="AA35" s="5"/>
      <c r="AB35" s="5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1"/>
      <c r="BA35" s="61"/>
      <c r="BB35" s="61"/>
      <c r="BC35" s="61"/>
      <c r="BD35" s="61"/>
      <c r="BE35" s="61"/>
      <c r="BF35" s="61"/>
      <c r="BG35" s="61"/>
    </row>
    <row r="36" spans="1:59" s="65" customFormat="1" x14ac:dyDescent="0.25">
      <c r="A36" s="6"/>
      <c r="B36" s="6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90"/>
      <c r="T36" s="88"/>
      <c r="U36" s="3"/>
      <c r="V36" s="5"/>
      <c r="W36" s="5"/>
      <c r="X36" s="5"/>
      <c r="Y36" s="5"/>
      <c r="Z36" s="5"/>
      <c r="AA36" s="5"/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1"/>
      <c r="BA36" s="61"/>
      <c r="BB36" s="61"/>
      <c r="BC36" s="61"/>
      <c r="BD36" s="61"/>
      <c r="BE36" s="61"/>
      <c r="BF36" s="61"/>
      <c r="BG36" s="61"/>
    </row>
    <row r="37" spans="1:59" s="61" customFormat="1" x14ac:dyDescent="0.25">
      <c r="A37" s="6"/>
      <c r="B37" s="6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90"/>
      <c r="T37" s="88"/>
      <c r="U37" s="3"/>
      <c r="V37" s="5"/>
      <c r="W37" s="5"/>
      <c r="X37" s="5"/>
      <c r="Y37" s="5"/>
      <c r="Z37" s="5"/>
      <c r="AA37" s="5"/>
      <c r="AB37" s="5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9" s="61" customFormat="1" x14ac:dyDescent="0.25">
      <c r="A38" s="6"/>
      <c r="B38" s="6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4"/>
      <c r="T38" s="60"/>
      <c r="U38" s="5"/>
      <c r="V38" s="5"/>
      <c r="W38" s="5"/>
      <c r="X38" s="5"/>
      <c r="Y38" s="5"/>
      <c r="Z38" s="5"/>
      <c r="AA38" s="5"/>
      <c r="AB38" s="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9" s="61" customFormat="1" x14ac:dyDescent="0.25">
      <c r="A39" s="6"/>
      <c r="B39" s="6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4"/>
      <c r="T39" s="60"/>
      <c r="U39" s="5"/>
      <c r="V39" s="5"/>
      <c r="W39" s="5"/>
      <c r="X39" s="5"/>
      <c r="Y39" s="5"/>
      <c r="Z39" s="5"/>
      <c r="AA39" s="5"/>
      <c r="AB39" s="5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9" s="61" customFormat="1" x14ac:dyDescent="0.25">
      <c r="A40" s="6"/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4"/>
      <c r="T40" s="60"/>
      <c r="U40" s="5"/>
      <c r="V40" s="5"/>
      <c r="W40" s="5"/>
      <c r="X40" s="5"/>
      <c r="Y40" s="5"/>
      <c r="Z40" s="5"/>
      <c r="AA40" s="5"/>
      <c r="AB40" s="5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9" s="61" customFormat="1" x14ac:dyDescent="0.25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4"/>
      <c r="T41" s="60"/>
      <c r="U41" s="5"/>
      <c r="V41" s="5"/>
      <c r="W41" s="5"/>
      <c r="X41" s="5"/>
      <c r="Y41" s="5"/>
      <c r="Z41" s="5"/>
      <c r="AA41" s="5"/>
      <c r="AB41" s="5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9" s="61" customFormat="1" x14ac:dyDescent="0.25">
      <c r="A42" s="6"/>
      <c r="B42" s="6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4"/>
      <c r="T42" s="60"/>
      <c r="U42" s="5"/>
      <c r="V42" s="5"/>
      <c r="W42" s="5"/>
      <c r="X42" s="5"/>
      <c r="Y42" s="5"/>
      <c r="Z42" s="5"/>
      <c r="AA42" s="5"/>
      <c r="AB42" s="5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9" s="61" customFormat="1" x14ac:dyDescent="0.25">
      <c r="A43" s="6"/>
      <c r="B43" s="6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4"/>
      <c r="T43" s="60"/>
      <c r="U43" s="5"/>
      <c r="V43" s="5"/>
      <c r="W43" s="5"/>
      <c r="X43" s="5"/>
      <c r="Y43" s="5"/>
      <c r="Z43" s="5"/>
      <c r="AA43" s="5"/>
      <c r="AB43" s="5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9" s="61" customFormat="1" x14ac:dyDescent="0.25">
      <c r="A44" s="6"/>
      <c r="B44" s="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4"/>
      <c r="T44" s="60"/>
      <c r="U44" s="5"/>
      <c r="V44" s="5"/>
      <c r="W44" s="5"/>
      <c r="X44" s="5"/>
      <c r="Y44" s="5"/>
      <c r="Z44" s="5"/>
      <c r="AA44" s="5"/>
      <c r="AB44" s="5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9" s="61" customFormat="1" x14ac:dyDescent="0.25">
      <c r="A45" s="6"/>
      <c r="B45" s="6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4"/>
      <c r="T45" s="60"/>
      <c r="U45" s="5"/>
      <c r="V45" s="5"/>
      <c r="W45" s="5"/>
      <c r="X45" s="5"/>
      <c r="Y45" s="5"/>
      <c r="Z45" s="5"/>
      <c r="AA45" s="5"/>
      <c r="AB45" s="5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9" s="61" customFormat="1" x14ac:dyDescent="0.25">
      <c r="A46" s="6"/>
      <c r="B46" s="6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4"/>
      <c r="T46" s="60"/>
      <c r="U46" s="5"/>
      <c r="V46" s="5"/>
      <c r="W46" s="5"/>
      <c r="X46" s="5"/>
      <c r="Y46" s="5"/>
      <c r="Z46" s="5"/>
      <c r="AA46" s="5"/>
      <c r="AB46" s="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9" s="61" customFormat="1" x14ac:dyDescent="0.25">
      <c r="A47" s="6"/>
      <c r="B47" s="6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4"/>
      <c r="T47" s="60"/>
      <c r="U47" s="5"/>
      <c r="V47" s="5"/>
      <c r="W47" s="5"/>
      <c r="X47" s="5"/>
      <c r="Y47" s="5"/>
      <c r="Z47" s="5"/>
      <c r="AA47" s="5"/>
      <c r="AB47" s="5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9" s="61" customFormat="1" x14ac:dyDescent="0.25">
      <c r="A48" s="6"/>
      <c r="B48" s="6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4"/>
      <c r="T48" s="60"/>
      <c r="U48" s="5"/>
      <c r="V48" s="5"/>
      <c r="W48" s="5"/>
      <c r="X48" s="5"/>
      <c r="Y48" s="5"/>
      <c r="Z48" s="5"/>
      <c r="AA48" s="5"/>
      <c r="AB48" s="5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61" customFormat="1" x14ac:dyDescent="0.25">
      <c r="A49" s="6"/>
      <c r="B49" s="6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4"/>
      <c r="T49" s="60"/>
      <c r="U49" s="5"/>
      <c r="V49" s="5"/>
      <c r="W49" s="5"/>
      <c r="X49" s="5"/>
      <c r="Y49" s="5"/>
      <c r="Z49" s="5"/>
      <c r="AA49" s="5"/>
      <c r="AB49" s="5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61" customFormat="1" x14ac:dyDescent="0.25">
      <c r="A50" s="6"/>
      <c r="B50" s="6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4"/>
      <c r="T50" s="60"/>
      <c r="U50" s="5"/>
      <c r="V50" s="5"/>
      <c r="W50" s="5"/>
      <c r="X50" s="5"/>
      <c r="Y50" s="5"/>
      <c r="Z50" s="5"/>
      <c r="AA50" s="5"/>
      <c r="AB50" s="5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61" customFormat="1" x14ac:dyDescent="0.25">
      <c r="A51" s="6"/>
      <c r="B51" s="6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4"/>
      <c r="T51" s="60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61" customFormat="1" x14ac:dyDescent="0.25">
      <c r="A52" s="6"/>
      <c r="B52" s="6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4"/>
      <c r="T52" s="60"/>
      <c r="U52" s="5"/>
      <c r="V52" s="5"/>
      <c r="W52" s="5"/>
      <c r="X52" s="5"/>
      <c r="Y52" s="5"/>
      <c r="Z52" s="5"/>
      <c r="AA52" s="5"/>
      <c r="AB52" s="5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61" customFormat="1" x14ac:dyDescent="0.25">
      <c r="A53" s="6"/>
      <c r="B53" s="6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4"/>
      <c r="T53" s="60"/>
      <c r="U53" s="5"/>
      <c r="V53" s="5"/>
      <c r="W53" s="5"/>
      <c r="X53" s="5"/>
      <c r="Y53" s="5"/>
      <c r="Z53" s="5"/>
      <c r="AA53" s="5"/>
      <c r="AB53" s="5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61" customFormat="1" x14ac:dyDescent="0.25">
      <c r="A54" s="6"/>
      <c r="B54" s="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4"/>
      <c r="T54" s="60"/>
      <c r="U54" s="5"/>
      <c r="V54" s="5"/>
      <c r="W54" s="5"/>
      <c r="X54" s="5"/>
      <c r="Y54" s="5"/>
      <c r="Z54" s="5"/>
      <c r="AA54" s="5"/>
      <c r="AB54" s="5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61" customFormat="1" x14ac:dyDescent="0.25">
      <c r="A55" s="6"/>
      <c r="B55" s="6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4"/>
      <c r="T55" s="60"/>
      <c r="U55" s="5"/>
      <c r="V55" s="5"/>
      <c r="W55" s="5"/>
      <c r="X55" s="5"/>
      <c r="Y55" s="5"/>
      <c r="Z55" s="5"/>
      <c r="AA55" s="5"/>
      <c r="AB55" s="5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61" customFormat="1" x14ac:dyDescent="0.25">
      <c r="A56" s="6"/>
      <c r="B56" s="6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4"/>
      <c r="T56" s="60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61" customFormat="1" x14ac:dyDescent="0.25">
      <c r="A57" s="6"/>
      <c r="B57" s="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4"/>
      <c r="T57" s="60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61" customFormat="1" x14ac:dyDescent="0.25">
      <c r="A58" s="6"/>
      <c r="B58" s="6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4"/>
      <c r="T58" s="60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61" customFormat="1" x14ac:dyDescent="0.25">
      <c r="A59" s="6"/>
      <c r="B59" s="6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4"/>
      <c r="T59" s="60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61" customFormat="1" x14ac:dyDescent="0.25">
      <c r="A60" s="6"/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4"/>
      <c r="T60" s="60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61" customFormat="1" x14ac:dyDescent="0.25">
      <c r="A61" s="6"/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4"/>
      <c r="T61" s="60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61" customFormat="1" x14ac:dyDescent="0.25">
      <c r="A62" s="6"/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4"/>
      <c r="T62" s="60"/>
      <c r="U62" s="5"/>
      <c r="V62" s="5"/>
      <c r="W62" s="5"/>
      <c r="X62" s="5"/>
      <c r="Y62" s="5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61" customFormat="1" x14ac:dyDescent="0.25">
      <c r="A63" s="6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4"/>
      <c r="T63" s="60"/>
      <c r="U63" s="5"/>
      <c r="V63" s="5"/>
      <c r="W63" s="5"/>
      <c r="X63" s="5"/>
      <c r="Y63" s="5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61" customFormat="1" x14ac:dyDescent="0.25">
      <c r="A64" s="6"/>
      <c r="B64" s="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4"/>
      <c r="T64" s="60"/>
      <c r="U64" s="5"/>
      <c r="V64" s="5"/>
      <c r="W64" s="5"/>
      <c r="X64" s="5"/>
      <c r="Y64" s="5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9" s="61" customFormat="1" x14ac:dyDescent="0.25">
      <c r="A65" s="6"/>
      <c r="B65" s="6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4"/>
      <c r="T65" s="60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9" s="61" customFormat="1" x14ac:dyDescent="0.25">
      <c r="A66" s="6"/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4"/>
      <c r="T66" s="60"/>
      <c r="U66" s="5"/>
      <c r="V66" s="5"/>
      <c r="W66" s="5"/>
      <c r="X66" s="5"/>
      <c r="Y66" s="5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9" s="61" customFormat="1" x14ac:dyDescent="0.25">
      <c r="A67" s="6"/>
      <c r="B67" s="6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4"/>
      <c r="T67" s="60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9" s="61" customFormat="1" x14ac:dyDescent="0.25">
      <c r="A68" s="6"/>
      <c r="B68" s="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4"/>
      <c r="T68" s="60"/>
      <c r="U68" s="5"/>
      <c r="V68" s="5"/>
      <c r="W68" s="5"/>
      <c r="X68" s="5"/>
      <c r="Y68" s="5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9" s="61" customFormat="1" x14ac:dyDescent="0.25">
      <c r="A69" s="6"/>
      <c r="B69" s="6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4"/>
      <c r="T69" s="60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9" s="61" customFormat="1" x14ac:dyDescent="0.25">
      <c r="A70" s="6"/>
      <c r="B70" s="6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4"/>
      <c r="T70" s="60"/>
      <c r="U70" s="5"/>
      <c r="V70" s="5"/>
      <c r="W70" s="5"/>
      <c r="X70" s="5"/>
      <c r="Y70" s="5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9" s="61" customFormat="1" x14ac:dyDescent="0.25">
      <c r="A71" s="6"/>
      <c r="B71" s="6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4"/>
      <c r="T71" s="60"/>
      <c r="U71" s="5"/>
      <c r="V71" s="5"/>
      <c r="W71" s="5"/>
      <c r="X71" s="5"/>
      <c r="Y71" s="5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9" s="61" customFormat="1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4"/>
      <c r="T72" s="60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9" s="61" customFormat="1" x14ac:dyDescent="0.25">
      <c r="A73" s="6"/>
      <c r="B73" s="6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4"/>
      <c r="T73" s="60"/>
      <c r="U73" s="5"/>
      <c r="V73" s="5"/>
      <c r="W73" s="5"/>
      <c r="X73" s="5"/>
      <c r="Y73" s="5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9" s="61" customFormat="1" x14ac:dyDescent="0.25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4"/>
      <c r="T74" s="60"/>
      <c r="U74" s="5"/>
      <c r="V74" s="5"/>
      <c r="W74" s="5"/>
      <c r="X74" s="5"/>
      <c r="Y74" s="5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9" s="61" customFormat="1" x14ac:dyDescent="0.25">
      <c r="A75" s="6"/>
      <c r="B75" s="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4"/>
      <c r="T75" s="60"/>
      <c r="U75" s="5"/>
      <c r="V75" s="5"/>
      <c r="W75" s="5"/>
      <c r="X75" s="5"/>
      <c r="Y75" s="5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9" s="61" customFormat="1" x14ac:dyDescent="0.25">
      <c r="A76" s="6"/>
      <c r="B76" s="6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4"/>
      <c r="T76" s="60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9" s="61" customFormat="1" x14ac:dyDescent="0.25">
      <c r="A77" s="6"/>
      <c r="B77" s="6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4"/>
      <c r="T77" s="60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9" s="61" customFormat="1" x14ac:dyDescent="0.25">
      <c r="A78" s="6"/>
      <c r="B78" s="6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4"/>
      <c r="T78" s="60"/>
      <c r="U78" s="5"/>
      <c r="V78" s="5"/>
      <c r="W78" s="5"/>
      <c r="X78" s="5"/>
      <c r="Y78" s="5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9" s="61" customFormat="1" x14ac:dyDescent="0.25">
      <c r="A79" s="6"/>
      <c r="B79" s="1"/>
      <c r="C79" s="87"/>
      <c r="D79" s="87"/>
      <c r="E79" s="87"/>
      <c r="F79" s="87"/>
      <c r="G79" s="87"/>
      <c r="H79" s="87"/>
      <c r="I79" s="87"/>
      <c r="J79" s="87"/>
      <c r="K79" s="88"/>
      <c r="L79" s="88"/>
      <c r="M79" s="88"/>
      <c r="N79" s="88"/>
      <c r="O79" s="88"/>
      <c r="P79" s="88"/>
      <c r="Q79" s="88"/>
      <c r="R79" s="88"/>
      <c r="S79" s="89"/>
      <c r="T79" s="87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9" s="65" customFormat="1" x14ac:dyDescent="0.25">
      <c r="A80" s="6"/>
      <c r="B80" s="7"/>
      <c r="C80" s="66"/>
      <c r="D80" s="66"/>
      <c r="E80" s="66"/>
      <c r="F80" s="66"/>
      <c r="G80" s="66"/>
      <c r="H80" s="66"/>
      <c r="I80" s="66"/>
      <c r="J80" s="66"/>
      <c r="K80" s="67"/>
      <c r="L80" s="67"/>
      <c r="M80" s="67"/>
      <c r="N80" s="67"/>
      <c r="O80" s="67"/>
      <c r="P80" s="67"/>
      <c r="Q80" s="67"/>
      <c r="R80" s="67"/>
      <c r="S80" s="68"/>
      <c r="T80" s="66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1"/>
      <c r="BA80" s="61"/>
      <c r="BB80" s="61"/>
      <c r="BC80" s="61"/>
      <c r="BD80" s="61"/>
      <c r="BE80" s="61"/>
      <c r="BF80" s="61"/>
      <c r="BG80" s="61"/>
    </row>
  </sheetData>
  <sheetProtection algorithmName="SHA-512" hashValue="iieMYsez3wAuy17R/mfiI39QEn2zIiIZcQdh/PIOLWSSBU4s1llZhc2xRw73NfZGuiZ24Q4OU1cWk1xn0HOntQ==" saltValue="OGuaV1Uw7rhPErlUbw2XBw==" spinCount="100000" sheet="1" objects="1" scenarios="1" selectLockedCells="1"/>
  <mergeCells count="12">
    <mergeCell ref="N20:R20"/>
    <mergeCell ref="W14:AD14"/>
    <mergeCell ref="W15:X15"/>
    <mergeCell ref="Y15:Z15"/>
    <mergeCell ref="AA15:AD15"/>
    <mergeCell ref="AA10:AD10"/>
    <mergeCell ref="W9:AD9"/>
    <mergeCell ref="C16:G16"/>
    <mergeCell ref="I16:M16"/>
    <mergeCell ref="O16:S16"/>
    <mergeCell ref="W10:X10"/>
    <mergeCell ref="Y10:Z10"/>
  </mergeCells>
  <dataValidations count="1">
    <dataValidation type="list" allowBlank="1" showInputMessage="1" showErrorMessage="1" sqref="G17 M17 S17">
      <formula1>$J$24:$J$26</formula1>
    </dataValidation>
  </dataValidations>
  <pageMargins left="0.25" right="0.25" top="0.75" bottom="0.75" header="0.3" footer="0.3"/>
  <pageSetup paperSize="9" scale="6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Výpočet bodov</vt:lpstr>
      <vt:lpstr>'Výpočet bodov'!Oblasť_tlače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Frankovič</dc:creator>
  <cp:lastModifiedBy>Martin Frankovic</cp:lastModifiedBy>
  <cp:lastPrinted>2020-05-07T09:26:02Z</cp:lastPrinted>
  <dcterms:created xsi:type="dcterms:W3CDTF">2020-05-06T19:34:11Z</dcterms:created>
  <dcterms:modified xsi:type="dcterms:W3CDTF">2020-05-07T13:26:55Z</dcterms:modified>
</cp:coreProperties>
</file>