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ROBARKA\Desktop\CISTIACE\"/>
    </mc:Choice>
  </mc:AlternateContent>
  <bookViews>
    <workbookView xWindow="0" yWindow="0" windowWidth="28800" windowHeight="11730"/>
  </bookViews>
  <sheets>
    <sheet name="Príloha č. 1 výzvy" sheetId="3" r:id="rId1"/>
  </sheets>
  <calcPr calcId="162913"/>
</workbook>
</file>

<file path=xl/calcChain.xml><?xml version="1.0" encoding="utf-8"?>
<calcChain xmlns="http://schemas.openxmlformats.org/spreadsheetml/2006/main">
  <c r="H45" i="3" l="1"/>
  <c r="G45" i="3"/>
  <c r="F45" i="3"/>
  <c r="G46" i="3"/>
  <c r="H46" i="3" s="1"/>
  <c r="F46" i="3"/>
  <c r="G43" i="3" l="1"/>
  <c r="H43" i="3" s="1"/>
  <c r="F43" i="3"/>
  <c r="G42" i="3"/>
  <c r="H42" i="3" s="1"/>
  <c r="F42" i="3"/>
  <c r="F37" i="3" l="1"/>
  <c r="F36" i="3"/>
  <c r="G10" i="3" l="1"/>
  <c r="H10" i="3" s="1"/>
  <c r="G9" i="3"/>
  <c r="H9" i="3" s="1"/>
  <c r="G41" i="3" l="1"/>
  <c r="H41" i="3" s="1"/>
  <c r="F41" i="3"/>
  <c r="G40" i="3"/>
  <c r="H40" i="3" s="1"/>
  <c r="F40" i="3"/>
  <c r="F10" i="3" l="1"/>
  <c r="F9" i="3"/>
  <c r="G22" i="3"/>
  <c r="H22" i="3" s="1"/>
  <c r="F22" i="3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F11" i="3"/>
  <c r="F12" i="3"/>
  <c r="F13" i="3"/>
  <c r="F14" i="3"/>
  <c r="F15" i="3"/>
  <c r="F16" i="3"/>
  <c r="F17" i="3"/>
  <c r="F18" i="3"/>
  <c r="G4" i="3"/>
  <c r="H4" i="3" s="1"/>
  <c r="G5" i="3"/>
  <c r="H5" i="3" s="1"/>
  <c r="G6" i="3"/>
  <c r="H6" i="3" s="1"/>
  <c r="G7" i="3"/>
  <c r="H7" i="3" s="1"/>
  <c r="G8" i="3"/>
  <c r="H8" i="3" s="1"/>
  <c r="G19" i="3"/>
  <c r="H19" i="3" s="1"/>
  <c r="G20" i="3"/>
  <c r="H20" i="3" s="1"/>
  <c r="G21" i="3"/>
  <c r="H21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4" i="3"/>
  <c r="H44" i="3" s="1"/>
  <c r="G47" i="3"/>
  <c r="H47" i="3" s="1"/>
  <c r="G3" i="3"/>
  <c r="H3" i="3" s="1"/>
  <c r="F4" i="3"/>
  <c r="F5" i="3"/>
  <c r="F6" i="3"/>
  <c r="F7" i="3"/>
  <c r="F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8" i="3"/>
  <c r="F39" i="3"/>
  <c r="F44" i="3"/>
  <c r="F47" i="3"/>
  <c r="F3" i="3"/>
  <c r="F48" i="3" l="1"/>
  <c r="H48" i="3"/>
</calcChain>
</file>

<file path=xl/sharedStrings.xml><?xml version="1.0" encoding="utf-8"?>
<sst xmlns="http://schemas.openxmlformats.org/spreadsheetml/2006/main" count="139" uniqueCount="97">
  <si>
    <t>P.č.</t>
  </si>
  <si>
    <t>MJ</t>
  </si>
  <si>
    <t>Množstvo</t>
  </si>
  <si>
    <t>Spolu EUR</t>
  </si>
  <si>
    <t>1.</t>
  </si>
  <si>
    <t>ks</t>
  </si>
  <si>
    <t>2.</t>
  </si>
  <si>
    <t>3.</t>
  </si>
  <si>
    <t>4.</t>
  </si>
  <si>
    <t>bal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</si>
  <si>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</si>
  <si>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</si>
  <si>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</si>
  <si>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</si>
  <si>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</si>
  <si>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</si>
  <si>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</si>
  <si>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</si>
  <si>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</si>
  <si>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</si>
  <si>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</si>
  <si>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</si>
  <si>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</si>
  <si>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</si>
  <si>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22.</t>
  </si>
  <si>
    <t>23.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</si>
  <si>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</si>
  <si>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</si>
  <si>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</si>
  <si>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</si>
  <si>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</si>
  <si>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</si>
  <si>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</si>
  <si>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</si>
  <si>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</si>
  <si>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</si>
  <si>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</si>
  <si>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</si>
  <si>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</si>
  <si>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41.</t>
  </si>
  <si>
    <t>42.</t>
  </si>
  <si>
    <t>43.</t>
  </si>
  <si>
    <t>44.</t>
  </si>
  <si>
    <t>Celková cena</t>
  </si>
  <si>
    <t>Cena    za MJ</t>
  </si>
  <si>
    <t>Cena za MJ bez DPH</t>
  </si>
  <si>
    <t>Spolu EUR bez DPH</t>
  </si>
  <si>
    <t>Príloha č. 1 výzvy - špecifikácia a cenová ponuka</t>
  </si>
  <si>
    <t>Názov a opis predmetu zákazky</t>
  </si>
  <si>
    <t>5.</t>
  </si>
  <si>
    <t xml:space="preserve">                                                        </t>
  </si>
  <si>
    <r>
      <rPr>
        <b/>
        <sz val="12"/>
        <rFont val="Times New Roman"/>
        <family val="1"/>
        <charset val="238"/>
      </rPr>
      <t xml:space="preserve">Utierka 30 x 30 cm     </t>
    </r>
    <r>
      <rPr>
        <sz val="12"/>
        <rFont val="Times New Roman"/>
        <family val="1"/>
        <charset val="238"/>
      </rPr>
      <t xml:space="preserve">                                          vyrobená zo špeciálnej tkaniny , ktorá je zložená z 80% polyesteru a 20% polyamidu. Vďaka špeciálnej štruktúre tkaniny utierka veľmi dobre absorbuje vodu a ostranuje nečistoty. Na čistených plochách nezostávajú žiadne pruhy ani chĺpky.</t>
    </r>
  </si>
  <si>
    <r>
      <rPr>
        <b/>
        <sz val="12"/>
        <rFont val="Times New Roman"/>
        <family val="1"/>
        <charset val="238"/>
      </rPr>
      <t>Utierka 50 x 60 cm   na podlahu</t>
    </r>
    <r>
      <rPr>
        <sz val="12"/>
        <rFont val="Times New Roman"/>
        <family val="1"/>
        <charset val="238"/>
      </rPr>
      <t xml:space="preserve">                                            vyrobená zo špeciálnej tkaniny , ktorá je zložená z 80% polyesteru a 20% polyamidu. Vďaka špeciálnej štruktúre tkaniny utierka veľmi dobre absorbuje vodu a ostranuje nečistoty. Na čistených </t>
    </r>
  </si>
  <si>
    <t>Hubka na riad  veľká</t>
  </si>
  <si>
    <t xml:space="preserve"> ks</t>
  </si>
  <si>
    <t>Vrece - rolo 600/700/25ks, 60lrolka</t>
  </si>
  <si>
    <r>
      <rPr>
        <b/>
        <sz val="12"/>
        <rFont val="Times New Roman"/>
        <family val="1"/>
        <charset val="238"/>
      </rPr>
      <t xml:space="preserve">Práškový dezinfekčný prípravok 1 kg                </t>
    </r>
    <r>
      <rPr>
        <sz val="12"/>
        <rFont val="Times New Roman"/>
        <family val="1"/>
        <charset val="238"/>
      </rPr>
      <t>Práškový dezinfekčný prípravok, ktorý učinkuje na báze chlóru, má široké využitie. Jeho dezinfekčné účinky využívame v zdravotníctve, komunálnej hygiene, spracovanie potravín a mäsa a veterinárnej praxe</t>
    </r>
  </si>
  <si>
    <t>Kartáč na podlahu s rúčkou</t>
  </si>
  <si>
    <r>
      <rPr>
        <b/>
        <sz val="12"/>
        <rFont val="Times New Roman"/>
        <family val="1"/>
        <charset val="238"/>
      </rPr>
      <t xml:space="preserve">Prací prostriedok na pranie    </t>
    </r>
    <r>
      <rPr>
        <sz val="12"/>
        <rFont val="Times New Roman"/>
        <family val="1"/>
        <charset val="238"/>
      </rPr>
      <t xml:space="preserve">                                </t>
    </r>
    <r>
      <rPr>
        <b/>
        <sz val="12"/>
        <rFont val="Times New Roman"/>
        <family val="1"/>
        <charset val="238"/>
      </rPr>
      <t xml:space="preserve">94 praní/ 5,6kg - 3ks/balenie  </t>
    </r>
    <r>
      <rPr>
        <sz val="12"/>
        <rFont val="Times New Roman"/>
        <family val="1"/>
        <charset val="238"/>
      </rPr>
      <t xml:space="preserve">                           určený pre pranie bielych typov tkanín</t>
    </r>
  </si>
  <si>
    <t>Lopatka s metličkou s gumeným okrajom</t>
  </si>
  <si>
    <t>Odfarbovač 60 g</t>
  </si>
  <si>
    <t>Drátenka plastová</t>
  </si>
  <si>
    <t>Zmeták dreveny 30 cm - šrubovacia rúčka</t>
  </si>
  <si>
    <t>Mop na podlahy s teleskopickou palicou</t>
  </si>
  <si>
    <t>Portvič s rúčkou</t>
  </si>
  <si>
    <t>Tekuté mydlo antibakteriálne 5 l</t>
  </si>
  <si>
    <t>Utierka savá univerzálna 3s v balení</t>
  </si>
  <si>
    <t>WC súprava - kefa s nádobou</t>
  </si>
  <si>
    <t>Osviežovač WC 330 ml</t>
  </si>
  <si>
    <t>Prachovka flanelová</t>
  </si>
  <si>
    <t>Vreve - rolo čierne  700/1100/25ks 120 l</t>
  </si>
  <si>
    <t xml:space="preserve">Vrece - rolo 500/600/30L/25 ks </t>
  </si>
  <si>
    <t>Kefa na ruky s držiakom 12 ks</t>
  </si>
  <si>
    <t xml:space="preserve">Tekuté mydlo 500ml s pupičkou </t>
  </si>
  <si>
    <t>Sóda kryštálova 1 kg</t>
  </si>
  <si>
    <r>
      <rPr>
        <b/>
        <sz val="12"/>
        <rFont val="Times New Roman"/>
        <family val="1"/>
        <charset val="238"/>
      </rPr>
      <t xml:space="preserve">Univerzálny čistiaci prostriedok 1L                                                     </t>
    </r>
    <r>
      <rPr>
        <sz val="12"/>
        <rFont val="Times New Roman"/>
        <family val="1"/>
        <charset val="238"/>
      </rPr>
      <t xml:space="preserve"> Univerzálny čistiaci prostriedok čistí a oživuje hladké, umývateľné plochy . Zriedený sa používa na kachličky, podlahové krytiny a parapety. Neriedený  na silne znečistené povrchy, napr. šporáky, drezy, umývadlá.</t>
    </r>
  </si>
  <si>
    <t>Toaletný papier  2vrstvový 64ks</t>
  </si>
  <si>
    <t>Vrece PVC 1000/550 čierne /50ks/120L</t>
  </si>
  <si>
    <t>Mop náhrada na mokré utieranie 12ksbalenie</t>
  </si>
  <si>
    <r>
      <t xml:space="preserve">Jednorázové vinylové  rukavice                 </t>
    </r>
    <r>
      <rPr>
        <sz val="12"/>
        <rFont val="Times New Roman"/>
        <family val="1"/>
        <charset val="238"/>
      </rPr>
      <t>nepudrované rukavice, balenie po 100 ks,            veľkosť L, XL</t>
    </r>
  </si>
  <si>
    <r>
      <t xml:space="preserve">Rukavice                                                            </t>
    </r>
    <r>
      <rPr>
        <sz val="12"/>
        <rFont val="Times New Roman"/>
        <family val="1"/>
        <charset val="238"/>
      </rPr>
      <t xml:space="preserve">Chemické racovné rukavice  podšíté bavlnou pre prácu v priemysle.
Vonkajší materiál: 100% prírodný latex, žltá a modrá farba, velkosť 7/8 a 8/9
</t>
    </r>
  </si>
  <si>
    <r>
      <rPr>
        <b/>
        <sz val="12"/>
        <rFont val="Times New Roman"/>
        <family val="1"/>
        <charset val="238"/>
      </rPr>
      <t xml:space="preserve">Prostriedok na riad 900ml           </t>
    </r>
    <r>
      <rPr>
        <sz val="12"/>
        <rFont val="Times New Roman"/>
        <family val="1"/>
        <charset val="238"/>
      </rPr>
      <t xml:space="preserve">              Umývací prostriedok na umývanie riadu s vôňou citróna. Účinne odstraňuje mastnotu a zaschnuté zvyšky jedál. Vhodný tiež na malé upratovacie práce v domácnosti. ( Jar alebo ekvivalent)</t>
    </r>
  </si>
  <si>
    <r>
      <rPr>
        <b/>
        <sz val="12"/>
        <rFont val="Times New Roman"/>
        <family val="1"/>
        <charset val="238"/>
      </rPr>
      <t xml:space="preserve">Čistič okien 500 ml  </t>
    </r>
    <r>
      <rPr>
        <sz val="12"/>
        <rFont val="Times New Roman"/>
        <family val="1"/>
        <charset val="238"/>
      </rPr>
      <t xml:space="preserve">                                                      Čistič okien v spreji, účinný prostriedok na umývanie
okien, zrkadiel a sklenených výplní                         (Clin alebo ekvivalent)
    . </t>
    </r>
  </si>
  <si>
    <r>
      <t xml:space="preserve">WC gel 750ml                                                  </t>
    </r>
    <r>
      <rPr>
        <sz val="12"/>
        <rFont val="Times New Roman"/>
        <family val="1"/>
        <charset val="238"/>
      </rPr>
      <t>WC čistič je veľmi účinný čistiaci a dezinfekčný prostriedok, ktorý zničí baktérie, Priľne k povrchu toalety a zostáva aj po spláchnutí                              ( Domestos alebo ekvivalent)</t>
    </r>
  </si>
  <si>
    <r>
      <rPr>
        <b/>
        <sz val="12"/>
        <rFont val="Times New Roman"/>
        <family val="1"/>
        <charset val="238"/>
      </rPr>
      <t xml:space="preserve">Prípravok na hrdzu a vodný kameň                      500ml                                                                 </t>
    </r>
    <r>
      <rPr>
        <sz val="12"/>
        <rFont val="Times New Roman"/>
        <family val="1"/>
        <charset val="238"/>
      </rPr>
      <t xml:space="preserve">Na hrdzu a vodný kameň, zabíja baktérie, testované na 100% kvalitu, čistí WC misy, umývadlá, obkladačky, batérie, odstraňuje hedzu, vodný kameň  a usadeniny ( Fixinela alebo ekvivalent )
</t>
    </r>
  </si>
  <si>
    <r>
      <rPr>
        <b/>
        <sz val="12"/>
        <rFont val="Times New Roman"/>
        <family val="1"/>
        <charset val="238"/>
      </rPr>
      <t>Dezinfekčný prostriedok na plochy</t>
    </r>
    <r>
      <rPr>
        <sz val="12"/>
        <rFont val="Times New Roman"/>
        <family val="1"/>
        <charset val="238"/>
      </rPr>
      <t xml:space="preserve">                        </t>
    </r>
    <r>
      <rPr>
        <b/>
        <sz val="12"/>
        <rFont val="Times New Roman"/>
        <family val="1"/>
        <charset val="238"/>
      </rPr>
      <t xml:space="preserve">950 ml                                                              </t>
    </r>
    <r>
      <rPr>
        <sz val="12"/>
        <rFont val="Times New Roman"/>
        <family val="1"/>
        <charset val="238"/>
      </rPr>
      <t xml:space="preserve"> Tekutý čistiaci a dezinfekčný prostriedok. Slúži na čistenie a dezinfekciu verejných hygienických a zdravotníckych priestorov, na dezinfekciu a čistenie všetkých druhov podláh, chodieb, kúpeľní, sociálnych zariadení a pod. má baktericídny a fungicídny účinok po 30 minútach pôsobenia. ( Kresosan alebo ekvivalent)</t>
    </r>
  </si>
  <si>
    <r>
      <rPr>
        <b/>
        <sz val="12"/>
        <rFont val="Times New Roman"/>
        <family val="1"/>
        <charset val="238"/>
      </rPr>
      <t xml:space="preserve">Čistič na drevo 750ml  </t>
    </r>
    <r>
      <rPr>
        <sz val="12"/>
        <rFont val="Times New Roman"/>
        <family val="1"/>
        <charset val="238"/>
      </rPr>
      <t xml:space="preserve">                                        Čistiaci prostriedok na drevené  povrchy v spreji          ( Pronto alebo ekvivalent)</t>
    </r>
  </si>
  <si>
    <r>
      <t xml:space="preserve">Čistič na laminát 750 ml                                   </t>
    </r>
    <r>
      <rPr>
        <sz val="12"/>
        <rFont val="Times New Roman"/>
        <family val="1"/>
        <charset val="238"/>
      </rPr>
      <t>Čistiaci prostriedok na laminátové  povrchy v spreji    ( Pronto alebo ekvivalent)</t>
    </r>
  </si>
  <si>
    <t>Čistič toaliet 750 ml - gélový prípravok</t>
  </si>
  <si>
    <r>
      <rPr>
        <b/>
        <sz val="12"/>
        <rFont val="Times New Roman"/>
        <family val="1"/>
        <charset val="238"/>
      </rPr>
      <t xml:space="preserve">Wc  gél 700ml   </t>
    </r>
    <r>
      <rPr>
        <sz val="12"/>
        <rFont val="Times New Roman"/>
        <family val="1"/>
        <charset val="238"/>
      </rPr>
      <t xml:space="preserve">                                                  WC gél kombinuje výborné čistiace schopnosti s vysoko praktickým používaním.  pri každom spláchnutí dokonale čistí povrch toalety, zbavuje ho baktérií, predchádza usadzovaniu vodného kameňa,  dodáva sviežu vôňu do celej miestnosti.Súčasťou balenia je závesný košíček ( Bref alebo ekvivalent)</t>
    </r>
  </si>
  <si>
    <r>
      <rPr>
        <b/>
        <sz val="12"/>
        <rFont val="Times New Roman"/>
        <family val="1"/>
        <charset val="238"/>
      </rPr>
      <t xml:space="preserve">Prášok na odpad 500g                    </t>
    </r>
    <r>
      <rPr>
        <sz val="12"/>
        <rFont val="Times New Roman"/>
        <family val="1"/>
        <charset val="238"/>
      </rPr>
      <t xml:space="preserve">                   Extra silné granule, určený na čistenie sifónov umývadiel, výlevok, vaní WC a kuchynských drezov  ( Sifo alebo ekvivalent)
</t>
    </r>
  </si>
  <si>
    <r>
      <rPr>
        <b/>
        <sz val="12"/>
        <rFont val="Times New Roman"/>
        <family val="1"/>
        <charset val="238"/>
      </rPr>
      <t xml:space="preserve"> Čistič 400ml s rozprašovačom  </t>
    </r>
    <r>
      <rPr>
        <sz val="12"/>
        <rFont val="Times New Roman"/>
        <family val="1"/>
        <charset val="238"/>
      </rPr>
      <t xml:space="preserve">                               Špeciálny čistiaci prostriedok na odstraňovanie mastných pripálených nečistôt z rúr na pečenie, grilov a keramických povrchov (Grilpur alebo ekvivalent)</t>
    </r>
  </si>
  <si>
    <r>
      <rPr>
        <b/>
        <sz val="12"/>
        <rFont val="Times New Roman"/>
        <family val="1"/>
        <charset val="238"/>
      </rPr>
      <t xml:space="preserve">Odmasťovač 500ml            </t>
    </r>
    <r>
      <rPr>
        <sz val="12"/>
        <rFont val="Times New Roman"/>
        <family val="1"/>
        <charset val="238"/>
      </rPr>
      <t xml:space="preserve">                          Vhodný na čistenie rúr, grilov, kuchynských pracovných dosiek, obkladov, kachličiek, drezov a pod.Môžete s ním odstrániť aj mastnotu na látkach, ktoré potom vyperiete bežným spôsobom. Použite na rúry, filtre, podlahy ai. Oplachuje sa.                         ( Pulirapid alebo ekvivalent)
</t>
    </r>
  </si>
  <si>
    <r>
      <rPr>
        <b/>
        <sz val="12"/>
        <rFont val="Times New Roman"/>
        <family val="1"/>
        <charset val="238"/>
      </rPr>
      <t xml:space="preserve">Univerzálny čistič 1L                                  </t>
    </r>
    <r>
      <rPr>
        <sz val="12"/>
        <rFont val="Times New Roman"/>
        <family val="1"/>
        <charset val="238"/>
      </rPr>
      <t xml:space="preserve">Univerzálny čistič na všetky druhy povrchov             (Ajax alebo ekvivalent )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</si>
  <si>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Odmasťovač za studena  750 ml                             </t>
    </r>
    <r>
      <rPr>
        <sz val="12"/>
        <rFont val="Times New Roman"/>
        <family val="1"/>
        <charset val="238"/>
      </rPr>
      <t>Vysoko účinný odmasťovač za studena, 
rýchlo pôsobiaci pri čistení sporákov, rúr, riadu          z nehrdzavejúcej ocele</t>
    </r>
  </si>
  <si>
    <r>
      <t xml:space="preserve">Čistiaci prostriedok - tekutý piesok    500ml                                         </t>
    </r>
    <r>
      <rPr>
        <sz val="12"/>
        <rFont val="Times New Roman"/>
        <family val="1"/>
        <charset val="238"/>
      </rPr>
      <t>Krémový abrazívny čistiaci prípravok s mikro časticami, prípravok preniká a úplne odstraňuje aj tú najodolnejšiu špinu ako pripálený tuk, pripálené zvyšky jedla, alebo škvrny od vodného kameňa           (Cif alebo ekvivalent )</t>
    </r>
  </si>
  <si>
    <t>Handra tkana na podlahu  72 x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</si>
</sst>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right" vertical="center" wrapText="1" shrinkToFit="1"/>
    </xf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" fontId="1" fillId="0" borderId="1" xfId="0" applyNumberFormat="1" applyFont="1" applyFill="1" applyBorder="1" applyAlignment="1" applyProtection="1">
      <alignment horizontal="right" vertical="center" wrapText="1" shrinkToFit="1"/>
    </xf>
    <xf numFmtId="4" fontId="2" fillId="0" borderId="0" xfId="0" applyNumberFormat="1" applyFont="1" applyFill="1" applyBorder="1" applyAlignment="1" applyProtection="1">
      <alignment vertical="top" wrapText="1" shrinkToFit="1"/>
    </xf>
    <xf numFmtId="4" fontId="1" fillId="0" borderId="2" xfId="0" applyNumberFormat="1" applyFont="1" applyFill="1" applyBorder="1" applyAlignment="1" applyProtection="1">
      <alignment horizontal="right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</xf>
    <xf numFmtId="4" fontId="1" fillId="0" borderId="0" xfId="0" applyNumberFormat="1" applyFont="1"/>
    <xf numFmtId="0" fontId="1" fillId="0" borderId="0" xfId="0" applyFont="1" applyBorder="1"/>
    <xf numFmtId="4" fontId="0" fillId="0" borderId="2" xfId="0" applyNumberFormat="1" applyBorder="1"/>
    <xf numFmtId="0" fontId="1" fillId="0" borderId="0" xfId="0" applyFont="1" applyFill="1"/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4" fontId="1" fillId="2" borderId="1" xfId="0" applyNumberFormat="1" applyFont="1" applyFill="1" applyBorder="1" applyAlignment="1" applyProtection="1">
      <alignment horizontal="right" vertical="center" wrapText="1" shrinkToFit="1"/>
    </xf>
    <xf numFmtId="49" fontId="2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NumberFormat="1" applyFont="1" applyFill="1" applyBorder="1" applyAlignment="1" applyProtection="1">
      <alignment horizontal="left" vertical="top" wrapText="1" shrinkToFit="1"/>
    </xf>
    <xf numFmtId="49" fontId="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top" wrapText="1" shrinkToFit="1"/>
    </xf>
    <xf numFmtId="16" fontId="2" fillId="0" borderId="3" xfId="0" applyNumberFormat="1" applyFont="1" applyFill="1" applyBorder="1" applyAlignment="1" applyProtection="1">
      <alignment horizontal="left" wrapText="1" shrinkToFit="1"/>
    </xf>
    <xf numFmtId="16" fontId="1" fillId="0" borderId="3" xfId="0" applyNumberFormat="1" applyFont="1" applyFill="1" applyBorder="1" applyAlignment="1" applyProtection="1">
      <alignment horizontal="left" wrapText="1" shrinkToFit="1"/>
    </xf>
  </cellXfs>
  <cellStyles count="2">
    <cellStyle name="Normálna" xfId="0" builtinId="0"/>
    <cellStyle name="normálne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topLeftCell="A58" zoomScale="96" zoomScaleNormal="96" workbookViewId="0">
      <selection activeCell="A40" sqref="A39:A40"/>
    </sheetView>
  </sheetViews>
  <sheetFormatPr defaultRowHeight="15.75" x14ac:dyDescent="0.25"/>
  <cols>
    <col min="1" max="1" width="4.7109375" style="1" customWidth="1"/>
    <col min="2" max="2" width="47.140625" style="1" customWidth="1"/>
    <col min="3" max="3" width="5" style="1" customWidth="1"/>
    <col min="4" max="4" width="13.140625" style="1" customWidth="1"/>
    <col min="5" max="6" width="13.140625" style="13" customWidth="1"/>
    <col min="7" max="7" width="8.85546875" style="1" customWidth="1"/>
    <col min="8" max="8" width="11" style="1" customWidth="1"/>
    <col min="9" max="16384" width="9.140625" style="1"/>
  </cols>
  <sheetData>
    <row r="1" spans="1:8" ht="43.5" customHeight="1" x14ac:dyDescent="0.25">
      <c r="A1" s="20" t="s">
        <v>47</v>
      </c>
      <c r="B1" s="21"/>
      <c r="C1" s="21"/>
    </row>
    <row r="2" spans="1:8" ht="34.5" customHeight="1" x14ac:dyDescent="0.25">
      <c r="A2" s="2" t="s">
        <v>0</v>
      </c>
      <c r="B2" s="9" t="s">
        <v>48</v>
      </c>
      <c r="C2" s="9" t="s">
        <v>1</v>
      </c>
      <c r="D2" s="14" t="s">
        <v>2</v>
      </c>
      <c r="E2" s="9" t="s">
        <v>45</v>
      </c>
      <c r="F2" s="9" t="s">
        <v>46</v>
      </c>
      <c r="G2" s="9" t="s">
        <v>44</v>
      </c>
      <c r="H2" s="2" t="s">
        <v>3</v>
      </c>
    </row>
    <row r="3" spans="1:8" ht="51" customHeight="1" x14ac:dyDescent="0.25">
      <c r="A3" s="3" t="s">
        <v>4</v>
      </c>
      <c r="B3" s="4" t="s">
        <v>93</v>
      </c>
      <c r="C3" s="5" t="s">
        <v>5</v>
      </c>
      <c r="D3" s="15">
        <v>150</v>
      </c>
      <c r="E3" s="6"/>
      <c r="F3" s="6">
        <f>D3*E3</f>
        <v>0</v>
      </c>
      <c r="G3" s="6">
        <f>E3*1.2</f>
        <v>0</v>
      </c>
      <c r="H3" s="12">
        <f>D3*G3</f>
        <v>0</v>
      </c>
    </row>
    <row r="4" spans="1:8" ht="75" customHeight="1" x14ac:dyDescent="0.25">
      <c r="A4" s="3" t="s">
        <v>6</v>
      </c>
      <c r="B4" s="4" t="s">
        <v>94</v>
      </c>
      <c r="C4" s="5" t="s">
        <v>5</v>
      </c>
      <c r="D4" s="15">
        <v>40</v>
      </c>
      <c r="E4" s="6"/>
      <c r="F4" s="6">
        <f t="shared" ref="F4:F47" si="0">D4*E4</f>
        <v>0</v>
      </c>
      <c r="G4" s="6">
        <f t="shared" ref="G4:G47" si="1">E4*1.2</f>
        <v>0</v>
      </c>
      <c r="H4" s="12">
        <f t="shared" ref="H4:H47" si="2">D4*G4</f>
        <v>0</v>
      </c>
    </row>
    <row r="5" spans="1:8" ht="96" customHeight="1" x14ac:dyDescent="0.25">
      <c r="A5" s="3" t="s">
        <v>7</v>
      </c>
      <c r="B5" s="16" t="s">
        <v>95</v>
      </c>
      <c r="C5" s="5" t="s">
        <v>5</v>
      </c>
      <c r="D5" s="15">
        <v>170</v>
      </c>
      <c r="E5" s="8"/>
      <c r="F5" s="6">
        <f t="shared" si="0"/>
        <v>0</v>
      </c>
      <c r="G5" s="6">
        <f t="shared" si="1"/>
        <v>0</v>
      </c>
      <c r="H5" s="12">
        <f t="shared" si="2"/>
        <v>0</v>
      </c>
    </row>
    <row r="6" spans="1:8" ht="82.5" customHeight="1" x14ac:dyDescent="0.25">
      <c r="A6" s="3" t="s">
        <v>8</v>
      </c>
      <c r="B6" s="4" t="s">
        <v>82</v>
      </c>
      <c r="C6" s="5" t="s">
        <v>5</v>
      </c>
      <c r="D6" s="15">
        <v>80</v>
      </c>
      <c r="E6" s="6"/>
      <c r="F6" s="6">
        <f t="shared" si="0"/>
        <v>0</v>
      </c>
      <c r="G6" s="6">
        <f t="shared" si="1"/>
        <v>0</v>
      </c>
      <c r="H6" s="12">
        <f t="shared" si="2"/>
        <v>0</v>
      </c>
    </row>
    <row r="7" spans="1:8" ht="91.5" customHeight="1" x14ac:dyDescent="0.25">
      <c r="A7" s="3" t="s">
        <v>49</v>
      </c>
      <c r="B7" s="16" t="s">
        <v>83</v>
      </c>
      <c r="C7" s="5" t="s">
        <v>5</v>
      </c>
      <c r="D7" s="15">
        <v>180</v>
      </c>
      <c r="E7" s="6"/>
      <c r="F7" s="6">
        <f t="shared" si="0"/>
        <v>0</v>
      </c>
      <c r="G7" s="6">
        <f t="shared" si="1"/>
        <v>0</v>
      </c>
      <c r="H7" s="12">
        <f t="shared" si="2"/>
        <v>0</v>
      </c>
    </row>
    <row r="8" spans="1:8" ht="112.5" customHeight="1" x14ac:dyDescent="0.25">
      <c r="A8" s="3" t="s">
        <v>10</v>
      </c>
      <c r="B8" s="4" t="s">
        <v>84</v>
      </c>
      <c r="C8" s="5" t="s">
        <v>5</v>
      </c>
      <c r="D8" s="15">
        <v>165</v>
      </c>
      <c r="E8" s="6"/>
      <c r="F8" s="6">
        <f t="shared" si="0"/>
        <v>0</v>
      </c>
      <c r="G8" s="6">
        <f t="shared" si="1"/>
        <v>0</v>
      </c>
      <c r="H8" s="12">
        <f t="shared" si="2"/>
        <v>0</v>
      </c>
    </row>
    <row r="9" spans="1:8" ht="109.5" customHeight="1" x14ac:dyDescent="0.25">
      <c r="A9" s="3" t="s">
        <v>11</v>
      </c>
      <c r="B9" s="4" t="s">
        <v>51</v>
      </c>
      <c r="C9" s="5" t="s">
        <v>5</v>
      </c>
      <c r="D9" s="15">
        <v>100</v>
      </c>
      <c r="E9" s="6"/>
      <c r="F9" s="6">
        <f t="shared" si="0"/>
        <v>0</v>
      </c>
      <c r="G9" s="6">
        <f t="shared" si="1"/>
        <v>0</v>
      </c>
      <c r="H9" s="12">
        <f t="shared" si="2"/>
        <v>0</v>
      </c>
    </row>
    <row r="10" spans="1:8" ht="87.75" customHeight="1" x14ac:dyDescent="0.25">
      <c r="A10" s="3" t="s">
        <v>12</v>
      </c>
      <c r="B10" s="4" t="s">
        <v>52</v>
      </c>
      <c r="C10" s="5" t="s">
        <v>5</v>
      </c>
      <c r="D10" s="15">
        <v>200</v>
      </c>
      <c r="E10" s="6"/>
      <c r="F10" s="6">
        <f t="shared" si="0"/>
        <v>0</v>
      </c>
      <c r="G10" s="6">
        <f t="shared" si="1"/>
        <v>0</v>
      </c>
      <c r="H10" s="12">
        <f t="shared" si="2"/>
        <v>0</v>
      </c>
    </row>
    <row r="11" spans="1:8" ht="47.25" customHeight="1" x14ac:dyDescent="0.25">
      <c r="A11" s="3" t="s">
        <v>13</v>
      </c>
      <c r="B11" s="16" t="s">
        <v>96</v>
      </c>
      <c r="C11" s="5" t="s">
        <v>5</v>
      </c>
      <c r="D11" s="15">
        <v>200</v>
      </c>
      <c r="E11" s="6"/>
      <c r="F11" s="6">
        <f t="shared" si="0"/>
        <v>0</v>
      </c>
      <c r="G11" s="6">
        <f t="shared" si="1"/>
        <v>0</v>
      </c>
      <c r="H11" s="12">
        <f t="shared" si="2"/>
        <v>0</v>
      </c>
    </row>
    <row r="12" spans="1:8" ht="43.5" customHeight="1" x14ac:dyDescent="0.25">
      <c r="A12" s="3" t="s">
        <v>14</v>
      </c>
      <c r="B12" s="16" t="s">
        <v>53</v>
      </c>
      <c r="C12" s="5" t="s">
        <v>5</v>
      </c>
      <c r="D12" s="15">
        <v>300</v>
      </c>
      <c r="E12" s="6"/>
      <c r="F12" s="6">
        <f t="shared" si="0"/>
        <v>0</v>
      </c>
      <c r="G12" s="6">
        <f t="shared" si="1"/>
        <v>0</v>
      </c>
      <c r="H12" s="12">
        <f t="shared" si="2"/>
        <v>0</v>
      </c>
    </row>
    <row r="13" spans="1:8" ht="92.25" customHeight="1" x14ac:dyDescent="0.25">
      <c r="A13" s="3" t="s">
        <v>15</v>
      </c>
      <c r="B13" s="4" t="s">
        <v>81</v>
      </c>
      <c r="C13" s="5" t="s">
        <v>5</v>
      </c>
      <c r="D13" s="15">
        <v>370</v>
      </c>
      <c r="E13" s="6"/>
      <c r="F13" s="6">
        <f t="shared" si="0"/>
        <v>0</v>
      </c>
      <c r="G13" s="6">
        <f t="shared" si="1"/>
        <v>0</v>
      </c>
      <c r="H13" s="12">
        <f t="shared" si="2"/>
        <v>0</v>
      </c>
    </row>
    <row r="14" spans="1:8" ht="139.5" customHeight="1" x14ac:dyDescent="0.25">
      <c r="A14" s="3" t="s">
        <v>16</v>
      </c>
      <c r="B14" s="4" t="s">
        <v>85</v>
      </c>
      <c r="C14" s="5" t="s">
        <v>5</v>
      </c>
      <c r="D14" s="15">
        <v>180</v>
      </c>
      <c r="E14" s="6"/>
      <c r="F14" s="6">
        <f t="shared" si="0"/>
        <v>0</v>
      </c>
      <c r="G14" s="6">
        <f t="shared" si="1"/>
        <v>0</v>
      </c>
      <c r="H14" s="12">
        <f t="shared" si="2"/>
        <v>0</v>
      </c>
    </row>
    <row r="15" spans="1:8" ht="40.5" customHeight="1" x14ac:dyDescent="0.25">
      <c r="A15" s="3" t="s">
        <v>17</v>
      </c>
      <c r="B15" s="16" t="s">
        <v>68</v>
      </c>
      <c r="C15" s="5" t="s">
        <v>5</v>
      </c>
      <c r="D15" s="15">
        <v>120</v>
      </c>
      <c r="E15" s="6"/>
      <c r="F15" s="6">
        <f t="shared" si="0"/>
        <v>0</v>
      </c>
      <c r="G15" s="6">
        <f t="shared" si="1"/>
        <v>0</v>
      </c>
      <c r="H15" s="12">
        <f t="shared" si="2"/>
        <v>0</v>
      </c>
    </row>
    <row r="16" spans="1:8" ht="42" customHeight="1" x14ac:dyDescent="0.25">
      <c r="A16" s="3">
        <v>14</v>
      </c>
      <c r="B16" s="16" t="s">
        <v>69</v>
      </c>
      <c r="C16" s="5" t="s">
        <v>5</v>
      </c>
      <c r="D16" s="15">
        <v>100</v>
      </c>
      <c r="E16" s="6"/>
      <c r="F16" s="6">
        <f t="shared" si="0"/>
        <v>0</v>
      </c>
      <c r="G16" s="6">
        <f t="shared" si="1"/>
        <v>0</v>
      </c>
      <c r="H16" s="12">
        <f t="shared" si="2"/>
        <v>0</v>
      </c>
    </row>
    <row r="17" spans="1:8" ht="49.5" customHeight="1" x14ac:dyDescent="0.25">
      <c r="A17" s="3" t="s">
        <v>18</v>
      </c>
      <c r="B17" s="4" t="s">
        <v>86</v>
      </c>
      <c r="C17" s="5" t="s">
        <v>5</v>
      </c>
      <c r="D17" s="15">
        <v>50</v>
      </c>
      <c r="E17" s="6"/>
      <c r="F17" s="6">
        <f t="shared" si="0"/>
        <v>0</v>
      </c>
      <c r="G17" s="6">
        <f t="shared" si="1"/>
        <v>0</v>
      </c>
      <c r="H17" s="12">
        <f t="shared" si="2"/>
        <v>0</v>
      </c>
    </row>
    <row r="18" spans="1:8" ht="49.5" customHeight="1" x14ac:dyDescent="0.25">
      <c r="A18" s="3" t="s">
        <v>19</v>
      </c>
      <c r="B18" s="16" t="s">
        <v>87</v>
      </c>
      <c r="C18" s="5" t="s">
        <v>5</v>
      </c>
      <c r="D18" s="15">
        <v>50</v>
      </c>
      <c r="E18" s="6"/>
      <c r="F18" s="6">
        <f t="shared" si="0"/>
        <v>0</v>
      </c>
      <c r="G18" s="6">
        <f t="shared" si="1"/>
        <v>0</v>
      </c>
      <c r="H18" s="12">
        <f t="shared" si="2"/>
        <v>0</v>
      </c>
    </row>
    <row r="19" spans="1:8" ht="45" customHeight="1" x14ac:dyDescent="0.25">
      <c r="A19" s="3" t="s">
        <v>20</v>
      </c>
      <c r="B19" s="16" t="s">
        <v>88</v>
      </c>
      <c r="C19" s="5" t="s">
        <v>54</v>
      </c>
      <c r="D19" s="15">
        <v>80</v>
      </c>
      <c r="E19" s="6"/>
      <c r="F19" s="6">
        <f t="shared" si="0"/>
        <v>0</v>
      </c>
      <c r="G19" s="6">
        <f t="shared" si="1"/>
        <v>0</v>
      </c>
      <c r="H19" s="12">
        <f t="shared" si="2"/>
        <v>0</v>
      </c>
    </row>
    <row r="20" spans="1:8" ht="120" customHeight="1" x14ac:dyDescent="0.25">
      <c r="A20" s="3" t="s">
        <v>21</v>
      </c>
      <c r="B20" s="4" t="s">
        <v>89</v>
      </c>
      <c r="C20" s="5" t="s">
        <v>5</v>
      </c>
      <c r="D20" s="15">
        <v>80</v>
      </c>
      <c r="E20" s="6"/>
      <c r="F20" s="6">
        <f t="shared" si="0"/>
        <v>0</v>
      </c>
      <c r="G20" s="6">
        <f t="shared" si="1"/>
        <v>0</v>
      </c>
      <c r="H20" s="12">
        <f t="shared" si="2"/>
        <v>0</v>
      </c>
    </row>
    <row r="21" spans="1:8" ht="33.75" customHeight="1" x14ac:dyDescent="0.25">
      <c r="A21" s="3" t="s">
        <v>22</v>
      </c>
      <c r="B21" s="16" t="s">
        <v>70</v>
      </c>
      <c r="C21" s="5" t="s">
        <v>5</v>
      </c>
      <c r="D21" s="15">
        <v>1200</v>
      </c>
      <c r="E21" s="6"/>
      <c r="F21" s="6">
        <f t="shared" si="0"/>
        <v>0</v>
      </c>
      <c r="G21" s="6">
        <f t="shared" si="1"/>
        <v>0</v>
      </c>
      <c r="H21" s="12">
        <f t="shared" si="2"/>
        <v>0</v>
      </c>
    </row>
    <row r="22" spans="1:8" ht="34.5" customHeight="1" x14ac:dyDescent="0.25">
      <c r="A22" s="3" t="s">
        <v>23</v>
      </c>
      <c r="B22" s="16" t="s">
        <v>55</v>
      </c>
      <c r="C22" s="5" t="s">
        <v>5</v>
      </c>
      <c r="D22" s="15">
        <v>15</v>
      </c>
      <c r="E22" s="6"/>
      <c r="F22" s="6">
        <f t="shared" si="0"/>
        <v>0</v>
      </c>
      <c r="G22" s="6">
        <f t="shared" si="1"/>
        <v>0</v>
      </c>
      <c r="H22" s="12">
        <f t="shared" si="2"/>
        <v>0</v>
      </c>
    </row>
    <row r="23" spans="1:8" ht="40.5" customHeight="1" x14ac:dyDescent="0.25">
      <c r="A23" s="3">
        <v>21</v>
      </c>
      <c r="B23" s="16" t="s">
        <v>71</v>
      </c>
      <c r="C23" s="5" t="s">
        <v>5</v>
      </c>
      <c r="D23" s="15">
        <v>500</v>
      </c>
      <c r="E23" s="6"/>
      <c r="F23" s="6">
        <f t="shared" si="0"/>
        <v>0</v>
      </c>
      <c r="G23" s="6">
        <f t="shared" si="1"/>
        <v>0</v>
      </c>
      <c r="H23" s="12">
        <f t="shared" si="2"/>
        <v>0</v>
      </c>
    </row>
    <row r="24" spans="1:8" ht="78" customHeight="1" x14ac:dyDescent="0.25">
      <c r="A24" s="3" t="s">
        <v>24</v>
      </c>
      <c r="B24" s="4" t="s">
        <v>90</v>
      </c>
      <c r="C24" s="5" t="s">
        <v>5</v>
      </c>
      <c r="D24" s="15">
        <v>70</v>
      </c>
      <c r="E24" s="6"/>
      <c r="F24" s="6">
        <f t="shared" si="0"/>
        <v>0</v>
      </c>
      <c r="G24" s="6">
        <f t="shared" si="1"/>
        <v>0</v>
      </c>
      <c r="H24" s="12">
        <f t="shared" si="2"/>
        <v>0</v>
      </c>
    </row>
    <row r="25" spans="1:8" ht="75" customHeight="1" x14ac:dyDescent="0.25">
      <c r="A25" s="3" t="s">
        <v>25</v>
      </c>
      <c r="B25" s="4" t="s">
        <v>91</v>
      </c>
      <c r="C25" s="5" t="s">
        <v>5</v>
      </c>
      <c r="D25" s="15">
        <v>50</v>
      </c>
      <c r="E25" s="6"/>
      <c r="F25" s="6">
        <f t="shared" si="0"/>
        <v>0</v>
      </c>
      <c r="G25" s="6">
        <f t="shared" si="1"/>
        <v>0</v>
      </c>
      <c r="H25" s="12">
        <f t="shared" si="2"/>
        <v>0</v>
      </c>
    </row>
    <row r="26" spans="1:8" ht="93.75" customHeight="1" x14ac:dyDescent="0.25">
      <c r="A26" s="3">
        <v>24</v>
      </c>
      <c r="B26" s="4" t="s">
        <v>56</v>
      </c>
      <c r="C26" s="5" t="s">
        <v>5</v>
      </c>
      <c r="D26" s="15">
        <v>40</v>
      </c>
      <c r="E26" s="6"/>
      <c r="F26" s="6">
        <f t="shared" si="0"/>
        <v>0</v>
      </c>
      <c r="G26" s="6">
        <f t="shared" si="1"/>
        <v>0</v>
      </c>
      <c r="H26" s="12">
        <f t="shared" si="2"/>
        <v>0</v>
      </c>
    </row>
    <row r="27" spans="1:8" ht="37.5" customHeight="1" x14ac:dyDescent="0.25">
      <c r="A27" s="3" t="s">
        <v>26</v>
      </c>
      <c r="B27" s="16" t="s">
        <v>57</v>
      </c>
      <c r="C27" s="5" t="s">
        <v>5</v>
      </c>
      <c r="D27" s="15">
        <v>20</v>
      </c>
      <c r="E27" s="6"/>
      <c r="F27" s="6">
        <f t="shared" si="0"/>
        <v>0</v>
      </c>
      <c r="G27" s="6">
        <f t="shared" si="1"/>
        <v>0</v>
      </c>
      <c r="H27" s="12">
        <f t="shared" si="2"/>
        <v>0</v>
      </c>
    </row>
    <row r="28" spans="1:8" ht="35.25" customHeight="1" x14ac:dyDescent="0.25">
      <c r="A28" s="3" t="s">
        <v>27</v>
      </c>
      <c r="B28" s="16" t="s">
        <v>72</v>
      </c>
      <c r="C28" s="5" t="s">
        <v>5</v>
      </c>
      <c r="D28" s="15">
        <v>15</v>
      </c>
      <c r="E28" s="6"/>
      <c r="F28" s="6">
        <f t="shared" si="0"/>
        <v>0</v>
      </c>
      <c r="G28" s="6">
        <f t="shared" si="1"/>
        <v>0</v>
      </c>
      <c r="H28" s="12">
        <f t="shared" si="2"/>
        <v>0</v>
      </c>
    </row>
    <row r="29" spans="1:8" ht="63.75" customHeight="1" x14ac:dyDescent="0.25">
      <c r="A29" s="3" t="s">
        <v>28</v>
      </c>
      <c r="B29" s="4" t="s">
        <v>58</v>
      </c>
      <c r="C29" s="5" t="s">
        <v>5</v>
      </c>
      <c r="D29" s="15">
        <v>12</v>
      </c>
      <c r="E29" s="6"/>
      <c r="F29" s="6">
        <f t="shared" si="0"/>
        <v>0</v>
      </c>
      <c r="G29" s="6">
        <f t="shared" si="1"/>
        <v>0</v>
      </c>
      <c r="H29" s="12">
        <f t="shared" si="2"/>
        <v>0</v>
      </c>
    </row>
    <row r="30" spans="1:8" ht="36.75" customHeight="1" x14ac:dyDescent="0.25">
      <c r="A30" s="3" t="s">
        <v>29</v>
      </c>
      <c r="B30" s="16" t="s">
        <v>59</v>
      </c>
      <c r="C30" s="5" t="s">
        <v>5</v>
      </c>
      <c r="D30" s="15">
        <v>10</v>
      </c>
      <c r="E30" s="6"/>
      <c r="F30" s="6">
        <f t="shared" si="0"/>
        <v>0</v>
      </c>
      <c r="G30" s="6">
        <f t="shared" si="1"/>
        <v>0</v>
      </c>
      <c r="H30" s="12">
        <f t="shared" si="2"/>
        <v>0</v>
      </c>
    </row>
    <row r="31" spans="1:8" ht="35.25" customHeight="1" x14ac:dyDescent="0.25">
      <c r="A31" s="3">
        <v>29</v>
      </c>
      <c r="B31" s="16" t="s">
        <v>60</v>
      </c>
      <c r="C31" s="5" t="s">
        <v>5</v>
      </c>
      <c r="D31" s="15">
        <v>65</v>
      </c>
      <c r="E31" s="6"/>
      <c r="F31" s="6">
        <f t="shared" si="0"/>
        <v>0</v>
      </c>
      <c r="G31" s="6">
        <f t="shared" si="1"/>
        <v>0</v>
      </c>
      <c r="H31" s="12">
        <f t="shared" si="2"/>
        <v>0</v>
      </c>
    </row>
    <row r="32" spans="1:8" ht="39" customHeight="1" x14ac:dyDescent="0.25">
      <c r="A32" s="3" t="s">
        <v>30</v>
      </c>
      <c r="B32" s="16" t="s">
        <v>73</v>
      </c>
      <c r="C32" s="5" t="s">
        <v>5</v>
      </c>
      <c r="D32" s="15">
        <v>60</v>
      </c>
      <c r="E32" s="6"/>
      <c r="F32" s="6">
        <f t="shared" si="0"/>
        <v>0</v>
      </c>
      <c r="G32" s="6">
        <f t="shared" si="1"/>
        <v>0</v>
      </c>
      <c r="H32" s="12">
        <f t="shared" si="2"/>
        <v>0</v>
      </c>
    </row>
    <row r="33" spans="1:9" ht="33.75" customHeight="1" x14ac:dyDescent="0.25">
      <c r="A33" s="3" t="s">
        <v>31</v>
      </c>
      <c r="B33" s="16" t="s">
        <v>61</v>
      </c>
      <c r="C33" s="5" t="s">
        <v>5</v>
      </c>
      <c r="D33" s="15">
        <v>90</v>
      </c>
      <c r="E33" s="6"/>
      <c r="F33" s="6">
        <f t="shared" si="0"/>
        <v>0</v>
      </c>
      <c r="G33" s="6">
        <f t="shared" si="1"/>
        <v>0</v>
      </c>
      <c r="H33" s="12">
        <f t="shared" si="2"/>
        <v>0</v>
      </c>
    </row>
    <row r="34" spans="1:9" ht="36.75" customHeight="1" x14ac:dyDescent="0.25">
      <c r="A34" s="3" t="s">
        <v>32</v>
      </c>
      <c r="B34" s="16" t="s">
        <v>62</v>
      </c>
      <c r="C34" s="5" t="s">
        <v>5</v>
      </c>
      <c r="D34" s="15">
        <v>13</v>
      </c>
      <c r="E34" s="6"/>
      <c r="F34" s="6">
        <f t="shared" si="0"/>
        <v>0</v>
      </c>
      <c r="G34" s="6">
        <f t="shared" si="1"/>
        <v>0</v>
      </c>
      <c r="H34" s="12">
        <f t="shared" si="2"/>
        <v>0</v>
      </c>
    </row>
    <row r="35" spans="1:9" ht="44.25" customHeight="1" x14ac:dyDescent="0.25">
      <c r="A35" s="3" t="s">
        <v>33</v>
      </c>
      <c r="B35" s="16" t="s">
        <v>63</v>
      </c>
      <c r="C35" s="5" t="s">
        <v>5</v>
      </c>
      <c r="D35" s="15">
        <v>15</v>
      </c>
      <c r="E35" s="6"/>
      <c r="F35" s="6">
        <f t="shared" si="0"/>
        <v>0</v>
      </c>
      <c r="G35" s="6">
        <f t="shared" si="1"/>
        <v>0</v>
      </c>
      <c r="H35" s="12">
        <f t="shared" si="2"/>
        <v>0</v>
      </c>
    </row>
    <row r="36" spans="1:9" ht="32.25" customHeight="1" x14ac:dyDescent="0.25">
      <c r="A36" s="3" t="s">
        <v>34</v>
      </c>
      <c r="B36" s="16" t="s">
        <v>78</v>
      </c>
      <c r="C36" s="5" t="s">
        <v>5</v>
      </c>
      <c r="D36" s="15">
        <v>10</v>
      </c>
      <c r="E36" s="6"/>
      <c r="F36" s="6">
        <f t="shared" si="0"/>
        <v>0</v>
      </c>
      <c r="G36" s="6">
        <f t="shared" si="1"/>
        <v>0</v>
      </c>
      <c r="H36" s="12">
        <f t="shared" si="2"/>
        <v>0</v>
      </c>
    </row>
    <row r="37" spans="1:9" ht="33.75" customHeight="1" x14ac:dyDescent="0.25">
      <c r="A37" s="3" t="s">
        <v>35</v>
      </c>
      <c r="B37" s="16" t="s">
        <v>64</v>
      </c>
      <c r="C37" s="5" t="s">
        <v>5</v>
      </c>
      <c r="D37" s="15">
        <v>15</v>
      </c>
      <c r="E37" s="6"/>
      <c r="F37" s="6">
        <f t="shared" si="0"/>
        <v>0</v>
      </c>
      <c r="G37" s="6">
        <f t="shared" si="1"/>
        <v>0</v>
      </c>
      <c r="H37" s="12">
        <f t="shared" si="2"/>
        <v>0</v>
      </c>
    </row>
    <row r="38" spans="1:9" ht="30.75" customHeight="1" x14ac:dyDescent="0.25">
      <c r="A38" s="3" t="s">
        <v>36</v>
      </c>
      <c r="B38" s="16" t="s">
        <v>74</v>
      </c>
      <c r="C38" s="5" t="s">
        <v>5</v>
      </c>
      <c r="D38" s="15">
        <v>80</v>
      </c>
      <c r="E38" s="6"/>
      <c r="F38" s="6">
        <f t="shared" si="0"/>
        <v>0</v>
      </c>
      <c r="G38" s="6">
        <f t="shared" si="1"/>
        <v>0</v>
      </c>
      <c r="H38" s="12">
        <f t="shared" si="2"/>
        <v>0</v>
      </c>
    </row>
    <row r="39" spans="1:9" ht="139.5" customHeight="1" x14ac:dyDescent="0.25">
      <c r="A39" s="3">
        <v>37</v>
      </c>
      <c r="B39" s="4" t="s">
        <v>92</v>
      </c>
      <c r="C39" s="5" t="s">
        <v>5</v>
      </c>
      <c r="D39" s="15">
        <v>60</v>
      </c>
      <c r="E39" s="6"/>
      <c r="F39" s="6">
        <f t="shared" si="0"/>
        <v>0</v>
      </c>
      <c r="G39" s="6">
        <f t="shared" si="1"/>
        <v>0</v>
      </c>
      <c r="H39" s="12">
        <f t="shared" si="2"/>
        <v>0</v>
      </c>
    </row>
    <row r="40" spans="1:9" ht="104.25" customHeight="1" x14ac:dyDescent="0.25">
      <c r="A40" s="3" t="s">
        <v>37</v>
      </c>
      <c r="B40" s="4" t="s">
        <v>75</v>
      </c>
      <c r="C40" s="5" t="s">
        <v>5</v>
      </c>
      <c r="D40" s="15">
        <v>40</v>
      </c>
      <c r="E40" s="6"/>
      <c r="F40" s="6">
        <f t="shared" si="0"/>
        <v>0</v>
      </c>
      <c r="G40" s="6">
        <f t="shared" si="1"/>
        <v>0</v>
      </c>
      <c r="H40" s="12">
        <f t="shared" si="2"/>
        <v>0</v>
      </c>
    </row>
    <row r="41" spans="1:9" ht="29.25" customHeight="1" x14ac:dyDescent="0.25">
      <c r="A41" s="3" t="s">
        <v>38</v>
      </c>
      <c r="B41" s="16" t="s">
        <v>65</v>
      </c>
      <c r="C41" s="5" t="s">
        <v>5</v>
      </c>
      <c r="D41" s="15">
        <v>3</v>
      </c>
      <c r="E41" s="6"/>
      <c r="F41" s="6">
        <f t="shared" si="0"/>
        <v>0</v>
      </c>
      <c r="G41" s="6">
        <f t="shared" si="1"/>
        <v>0</v>
      </c>
      <c r="H41" s="12">
        <f t="shared" si="2"/>
        <v>0</v>
      </c>
    </row>
    <row r="42" spans="1:9" ht="34.5" customHeight="1" x14ac:dyDescent="0.25">
      <c r="A42" s="3">
        <v>40</v>
      </c>
      <c r="B42" s="16" t="s">
        <v>76</v>
      </c>
      <c r="C42" s="5" t="s">
        <v>5</v>
      </c>
      <c r="D42" s="15">
        <v>200</v>
      </c>
      <c r="E42" s="6"/>
      <c r="F42" s="6">
        <f t="shared" si="0"/>
        <v>0</v>
      </c>
      <c r="G42" s="6">
        <f t="shared" si="1"/>
        <v>0</v>
      </c>
      <c r="H42" s="12">
        <f t="shared" si="2"/>
        <v>0</v>
      </c>
      <c r="I42" s="1" t="s">
        <v>50</v>
      </c>
    </row>
    <row r="43" spans="1:9" ht="32.25" customHeight="1" x14ac:dyDescent="0.25">
      <c r="A43" s="3" t="s">
        <v>39</v>
      </c>
      <c r="B43" s="16" t="s">
        <v>66</v>
      </c>
      <c r="C43" s="5" t="s">
        <v>9</v>
      </c>
      <c r="D43" s="15">
        <v>200</v>
      </c>
      <c r="E43" s="6"/>
      <c r="F43" s="6">
        <f t="shared" si="0"/>
        <v>0</v>
      </c>
      <c r="G43" s="6">
        <f t="shared" si="1"/>
        <v>0</v>
      </c>
      <c r="H43" s="12">
        <f t="shared" si="2"/>
        <v>0</v>
      </c>
    </row>
    <row r="44" spans="1:9" ht="40.5" customHeight="1" x14ac:dyDescent="0.25">
      <c r="A44" s="3" t="s">
        <v>40</v>
      </c>
      <c r="B44" s="16" t="s">
        <v>77</v>
      </c>
      <c r="C44" s="5" t="s">
        <v>5</v>
      </c>
      <c r="D44" s="15">
        <v>100</v>
      </c>
      <c r="E44" s="6"/>
      <c r="F44" s="6">
        <f>D44*E44</f>
        <v>0</v>
      </c>
      <c r="G44" s="6">
        <f>E44*1.2</f>
        <v>0</v>
      </c>
      <c r="H44" s="12">
        <f>D44*G44</f>
        <v>0</v>
      </c>
    </row>
    <row r="45" spans="1:9" ht="83.25" customHeight="1" x14ac:dyDescent="0.25">
      <c r="A45" s="3" t="s">
        <v>41</v>
      </c>
      <c r="B45" s="16" t="s">
        <v>80</v>
      </c>
      <c r="C45" s="5" t="s">
        <v>5</v>
      </c>
      <c r="D45" s="15">
        <v>120</v>
      </c>
      <c r="E45" s="6"/>
      <c r="F45" s="6">
        <f>D45*E45</f>
        <v>0</v>
      </c>
      <c r="G45" s="6">
        <f>E45*1.2</f>
        <v>0</v>
      </c>
      <c r="H45" s="12">
        <f>D45*G45</f>
        <v>0</v>
      </c>
    </row>
    <row r="46" spans="1:9" ht="50.25" customHeight="1" x14ac:dyDescent="0.25">
      <c r="A46" s="3" t="s">
        <v>42</v>
      </c>
      <c r="B46" s="16" t="s">
        <v>79</v>
      </c>
      <c r="C46" s="5" t="s">
        <v>9</v>
      </c>
      <c r="D46" s="15">
        <v>15</v>
      </c>
      <c r="E46" s="6"/>
      <c r="F46" s="6">
        <f t="shared" si="0"/>
        <v>0</v>
      </c>
      <c r="G46" s="6">
        <f t="shared" si="1"/>
        <v>0</v>
      </c>
      <c r="H46" s="12">
        <f t="shared" si="2"/>
        <v>0</v>
      </c>
    </row>
    <row r="47" spans="1:9" ht="41.25" customHeight="1" x14ac:dyDescent="0.25">
      <c r="A47" s="3">
        <v>45</v>
      </c>
      <c r="B47" s="16" t="s">
        <v>67</v>
      </c>
      <c r="C47" s="5" t="s">
        <v>5</v>
      </c>
      <c r="D47" s="15">
        <v>30</v>
      </c>
      <c r="E47" s="6"/>
      <c r="F47" s="6">
        <f t="shared" si="0"/>
        <v>0</v>
      </c>
      <c r="G47" s="6">
        <f t="shared" si="1"/>
        <v>0</v>
      </c>
      <c r="H47" s="12">
        <f t="shared" si="2"/>
        <v>0</v>
      </c>
    </row>
    <row r="48" spans="1:9" ht="15.95" customHeight="1" x14ac:dyDescent="0.25">
      <c r="A48" s="19" t="s">
        <v>43</v>
      </c>
      <c r="B48" s="19"/>
      <c r="C48" s="7"/>
      <c r="D48" s="7"/>
      <c r="E48" s="7"/>
      <c r="F48" s="7">
        <f>SUM(F3:F47)</f>
        <v>0</v>
      </c>
      <c r="G48" s="7"/>
      <c r="H48" s="7">
        <f>SUM(H3:H47)</f>
        <v>0</v>
      </c>
    </row>
    <row r="49" spans="1:8" ht="27" customHeight="1" x14ac:dyDescent="0.25">
      <c r="A49" s="17"/>
      <c r="B49" s="17"/>
      <c r="C49" s="17"/>
    </row>
    <row r="50" spans="1:8" ht="11.25" customHeight="1" x14ac:dyDescent="0.25">
      <c r="A50" s="18"/>
      <c r="B50" s="18"/>
      <c r="C50" s="18"/>
    </row>
    <row r="51" spans="1:8" x14ac:dyDescent="0.25">
      <c r="A51" s="11"/>
      <c r="B51" s="11"/>
      <c r="C51" s="11"/>
      <c r="H51" s="10"/>
    </row>
    <row r="53" spans="1:8" x14ac:dyDescent="0.25">
      <c r="H53" s="10"/>
    </row>
  </sheetData>
  <mergeCells count="4">
    <mergeCell ref="A49:C49"/>
    <mergeCell ref="A50:C50"/>
    <mergeCell ref="A48:B48"/>
    <mergeCell ref="A1:C1"/>
  </mergeCells>
  <pageMargins left="0.19685039370078741" right="0.19685039370078741" top="0.39370078740157483" bottom="0.19685039370078741" header="0" footer="0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 výzvy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Monika Sabova</cp:lastModifiedBy>
  <cp:lastPrinted>2021-04-12T08:01:33Z</cp:lastPrinted>
  <dcterms:created xsi:type="dcterms:W3CDTF">2016-05-05T07:38:04Z</dcterms:created>
  <dcterms:modified xsi:type="dcterms:W3CDTF">2021-04-22T09:26:24Z</dcterms:modified>
</cp:coreProperties>
</file>